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195" windowHeight="9450" tabRatio="650" firstSheet="1" activeTab="14"/>
  </bookViews>
  <sheets>
    <sheet name="D meit" sheetId="1" r:id="rId1"/>
    <sheet name="D zēn" sheetId="2" r:id="rId2"/>
    <sheet name="C meit" sheetId="3" r:id="rId3"/>
    <sheet name="C zēn" sheetId="4" r:id="rId4"/>
    <sheet name="B meit" sheetId="5" r:id="rId5"/>
    <sheet name="B zēn" sheetId="6" r:id="rId6"/>
    <sheet name="A meit" sheetId="7" r:id="rId7"/>
    <sheet name="A zēn" sheetId="8" r:id="rId8"/>
    <sheet name="J meit" sheetId="9" r:id="rId9"/>
    <sheet name="J zēn" sheetId="10" r:id="rId10"/>
    <sheet name="PS" sheetId="11" r:id="rId11"/>
    <sheet name="PV" sheetId="12" r:id="rId12"/>
    <sheet name="SS" sheetId="13" r:id="rId13"/>
    <sheet name="SV" sheetId="14" r:id="rId14"/>
    <sheet name="Kopvērtējums" sheetId="15" r:id="rId15"/>
    <sheet name="Sheet2" sheetId="16" r:id="rId16"/>
  </sheets>
  <definedNames/>
  <calcPr fullCalcOnLoad="1"/>
</workbook>
</file>

<file path=xl/sharedStrings.xml><?xml version="1.0" encoding="utf-8"?>
<sst xmlns="http://schemas.openxmlformats.org/spreadsheetml/2006/main" count="978" uniqueCount="339">
  <si>
    <t>Vieta</t>
  </si>
  <si>
    <t>Nr.</t>
  </si>
  <si>
    <t>Vārds, Uzvārds</t>
  </si>
  <si>
    <t>Dz.g</t>
  </si>
  <si>
    <t>1 km</t>
  </si>
  <si>
    <t>Klubs / Skola</t>
  </si>
  <si>
    <t>Laiks</t>
  </si>
  <si>
    <t>Sacensību rezultāti</t>
  </si>
  <si>
    <t>Punktu summa</t>
  </si>
  <si>
    <t>Punkti        1. posmā</t>
  </si>
  <si>
    <t>Punkti     2. posmā</t>
  </si>
  <si>
    <t>Punkti    3. posmā</t>
  </si>
  <si>
    <t>Punkti    4. posmā</t>
  </si>
  <si>
    <t>Kopvērtējuma rezultāti</t>
  </si>
  <si>
    <t>0.5 km</t>
  </si>
  <si>
    <t>Punkti    5. posmā</t>
  </si>
  <si>
    <t>Punkti</t>
  </si>
  <si>
    <t>Traverss-V</t>
  </si>
  <si>
    <t>Vladimirs Sadovņikovs</t>
  </si>
  <si>
    <t>Kārlis Vancovičs</t>
  </si>
  <si>
    <t>Ilmārs Tauriņš</t>
  </si>
  <si>
    <t>Laima Kaufiņa</t>
  </si>
  <si>
    <t>Kaspars Klibiķis</t>
  </si>
  <si>
    <t>Haralds Dernovs</t>
  </si>
  <si>
    <t>Katrīna Līna Trektere</t>
  </si>
  <si>
    <t>Janeks Maļinovskis</t>
  </si>
  <si>
    <t>Dzintars Melbārdis</t>
  </si>
  <si>
    <t>Lauris Opmanis</t>
  </si>
  <si>
    <t>Elvis Opmanis</t>
  </si>
  <si>
    <t>Armands Zariņš</t>
  </si>
  <si>
    <t>Lauris Bitenieks</t>
  </si>
  <si>
    <t>Antra Zemīte</t>
  </si>
  <si>
    <t>Aleksandra Straume</t>
  </si>
  <si>
    <t>Sandris Šnore</t>
  </si>
  <si>
    <t>Reinis Znotiņš</t>
  </si>
  <si>
    <t>Katrīna Sadovņikova</t>
  </si>
  <si>
    <t>Aleksandrs Kabakovs</t>
  </si>
  <si>
    <t>Oskars Pundurs</t>
  </si>
  <si>
    <t>Gunārs Lauris</t>
  </si>
  <si>
    <t>Dzintars Sarmulis</t>
  </si>
  <si>
    <t>Punktu kopsumma</t>
  </si>
  <si>
    <t>2.4 km</t>
  </si>
  <si>
    <t>4.8 km</t>
  </si>
  <si>
    <t>1 km+2.4 km</t>
  </si>
  <si>
    <t>1 km+4.8 km</t>
  </si>
  <si>
    <t>SK APEX</t>
  </si>
  <si>
    <t>BJC Laimīte</t>
  </si>
  <si>
    <t>Laura Šnore</t>
  </si>
  <si>
    <t>ASI-skibox</t>
  </si>
  <si>
    <t>ASI Ski-Box</t>
  </si>
  <si>
    <t>Powerslide</t>
  </si>
  <si>
    <t>Aira Strautmane</t>
  </si>
  <si>
    <t>Agris Šipkovs</t>
  </si>
  <si>
    <t>Energy RT</t>
  </si>
  <si>
    <t>Ravita Petaka</t>
  </si>
  <si>
    <t>Tīna Estere Vilka</t>
  </si>
  <si>
    <t>Mikus Dobrājs</t>
  </si>
  <si>
    <t>Linda Novodvorska</t>
  </si>
  <si>
    <t>Haralds Saknītis</t>
  </si>
  <si>
    <t>Arta Irbe</t>
  </si>
  <si>
    <t>Jānis Jurdžs</t>
  </si>
  <si>
    <t>Nils Dobrājs</t>
  </si>
  <si>
    <t>Jana Bērziņa</t>
  </si>
  <si>
    <t>Ainārs Žebers</t>
  </si>
  <si>
    <t>Aivars Kļaviņš</t>
  </si>
  <si>
    <t>Ansis Eljašāns</t>
  </si>
  <si>
    <t>Beatrise Jekševiča</t>
  </si>
  <si>
    <t>Jurģis Ceplis</t>
  </si>
  <si>
    <t>Krišjānis Ceplis</t>
  </si>
  <si>
    <t>Krista Vitkovska</t>
  </si>
  <si>
    <t>Inta Bula-Biteniece</t>
  </si>
  <si>
    <t>Kristers Kuģenieks</t>
  </si>
  <si>
    <t>Tīna Namsone</t>
  </si>
  <si>
    <t>Ilvija Pukste</t>
  </si>
  <si>
    <t>Pauls Kristaps Reinis</t>
  </si>
  <si>
    <t>Sastādīts</t>
  </si>
  <si>
    <t>Kristīne Poška</t>
  </si>
  <si>
    <t>kristineposka@gmail.com</t>
  </si>
  <si>
    <t>(ja kādas neprecizitātes-ziņojiet)</t>
  </si>
  <si>
    <t>SKI B0X BALVU IZCĪŅA SKRITUĻSLIDOŠANĀ 2012</t>
  </si>
  <si>
    <t>D grupas meitenes (2004.gadā dzimušie un jaunāki)</t>
  </si>
  <si>
    <t>D grupas zēni (2004.gadā dzimušie un jaunāki)</t>
  </si>
  <si>
    <t>C grupas meitenes (2002. – 2003. g.dz.)</t>
  </si>
  <si>
    <t xml:space="preserve">C grupas zēni (2002. – 2003. g.dz.) </t>
  </si>
  <si>
    <t>B grupas zēni (2000. – 2001. g.dz.)</t>
  </si>
  <si>
    <t>B grupas meitenes (2000. – 2001. g.dz.)</t>
  </si>
  <si>
    <t>A grupas meitenes (1998. – 1999.g.dz.)</t>
  </si>
  <si>
    <t>A grupas zēni (1998. – 1999.g.dz.)</t>
  </si>
  <si>
    <t>J grupas meitenes (1994. – 1997.g.dz.)</t>
  </si>
  <si>
    <t>J grupas zēni (1994. – 1997.g.dz.)</t>
  </si>
  <si>
    <t>Pieaugušo grupas sievietes (1993.-1977.g.dz.)</t>
  </si>
  <si>
    <t>Pieaugušo grupas vīrieši (1993.-1972.g.dz.)</t>
  </si>
  <si>
    <t>Senioru grupas sievietes (1976.g.dz.un vecākas)</t>
  </si>
  <si>
    <t>Senioru grupas vīrieši (1971.g.dz. un vecāki)</t>
  </si>
  <si>
    <t>Rēzija Dreimane</t>
  </si>
  <si>
    <t>Bjc "Laimite"</t>
  </si>
  <si>
    <t>Aleksandra Pazuha</t>
  </si>
  <si>
    <t>Aleksa Zaļeznova</t>
  </si>
  <si>
    <t>Ričards Muciņš</t>
  </si>
  <si>
    <t>Ņikita Ļaščenko</t>
  </si>
  <si>
    <t>Rainers Kreitāls</t>
  </si>
  <si>
    <t>Alens Pilmanis</t>
  </si>
  <si>
    <t>Eduards Muciņš</t>
  </si>
  <si>
    <t>Māris Jānis Šternmanis</t>
  </si>
  <si>
    <t>Līva Kreitāle</t>
  </si>
  <si>
    <t>Beatrise Brieze</t>
  </si>
  <si>
    <t>Sofija Lobiņa</t>
  </si>
  <si>
    <t>Gundars Siliņš</t>
  </si>
  <si>
    <t>"Laimīte"</t>
  </si>
  <si>
    <t>Helēna Mūrniece</t>
  </si>
  <si>
    <t>Rūdolfs Neibergs</t>
  </si>
  <si>
    <t>Mārtiņš Eduards Zvīnis</t>
  </si>
  <si>
    <t>Laine Kreitāle</t>
  </si>
  <si>
    <t>Odrija Baldiņa</t>
  </si>
  <si>
    <t>Kristers Čerņevskis</t>
  </si>
  <si>
    <t>SkiBox/AK Jūrmala</t>
  </si>
  <si>
    <t>SK Asi/Ski-Box</t>
  </si>
  <si>
    <t>Edgars Sarmulis</t>
  </si>
  <si>
    <t>Jūrmalas AK</t>
  </si>
  <si>
    <t>ASI ski-box</t>
  </si>
  <si>
    <t>Powerslide Latvia</t>
  </si>
  <si>
    <t>Māris Šipkovs</t>
  </si>
  <si>
    <t>Guntis Pazuha</t>
  </si>
  <si>
    <t>ASI/ Ski-Box</t>
  </si>
  <si>
    <t>Normunds Brieze</t>
  </si>
  <si>
    <t>Didzis Pētersons</t>
  </si>
  <si>
    <t>Jelgavas kērlinga klubs</t>
  </si>
  <si>
    <t>www.slido.lv</t>
  </si>
  <si>
    <t>Rollerblade Latvia</t>
  </si>
  <si>
    <t>Jānis Batarags</t>
  </si>
  <si>
    <t>Asi-skibox</t>
  </si>
  <si>
    <t>Anna Bondare</t>
  </si>
  <si>
    <t>Katrīna Kotello</t>
  </si>
  <si>
    <t>Sāra Ozoliņa</t>
  </si>
  <si>
    <t>Friča Brīvz.</t>
  </si>
  <si>
    <t>Patriks Pušmucāns</t>
  </si>
  <si>
    <t>Endijs Sarkanbiksis</t>
  </si>
  <si>
    <t>Marta Ceriņa</t>
  </si>
  <si>
    <t>Bella Berešņeva</t>
  </si>
  <si>
    <t>Markuss Janušeks?</t>
  </si>
  <si>
    <t>Tonijs Leitāns</t>
  </si>
  <si>
    <t>Beāte Abāšana</t>
  </si>
  <si>
    <t>Arnis Binders</t>
  </si>
  <si>
    <t>Ricards Vaiteks</t>
  </si>
  <si>
    <t>Markuss Prieditis</t>
  </si>
  <si>
    <t>Rihards Ordelovskis</t>
  </si>
  <si>
    <t>D grupas meitenes (2004. gadā dzimušie un jaunāki)</t>
  </si>
  <si>
    <t>D grupas zēni (2004. gadā dzimušie un jaunāki)</t>
  </si>
  <si>
    <t>C grupas meitenes (2002.-2003.g.dz.)</t>
  </si>
  <si>
    <t xml:space="preserve">C grupas zēni (2002.-2003.g.dz.) </t>
  </si>
  <si>
    <t>B grupas zēni (2000. – 2001. g.z.)</t>
  </si>
  <si>
    <t>Pieaugušo grupas sievietes (1993.-1977.g.dz)</t>
  </si>
  <si>
    <t>Pieaugušo grupas vīrieši (1993.-1972.g.dz)</t>
  </si>
  <si>
    <t>1. posmā startējuši 96 dalībnieki</t>
  </si>
  <si>
    <t>Ance Kucina</t>
  </si>
  <si>
    <t>JLSS/NRR-TEAM</t>
  </si>
  <si>
    <t>Viktorija Līva Ozoliņa</t>
  </si>
  <si>
    <t>Kārlis Grimze</t>
  </si>
  <si>
    <t>Aleksis Kaļetovs</t>
  </si>
  <si>
    <t>Artēmijs Golubovs</t>
  </si>
  <si>
    <t>2005.</t>
  </si>
  <si>
    <t>2006.</t>
  </si>
  <si>
    <t>Emīls Reinis Rudzītis</t>
  </si>
  <si>
    <t>Kristiāns Grudulis</t>
  </si>
  <si>
    <t>2002.</t>
  </si>
  <si>
    <t>Alina Savrucka</t>
  </si>
  <si>
    <t>BJC "Laimīte"</t>
  </si>
  <si>
    <t>Reinis Bērziņš</t>
  </si>
  <si>
    <t>Rodžers Petaks</t>
  </si>
  <si>
    <t>Ieva Pildiņa</t>
  </si>
  <si>
    <t>1998.</t>
  </si>
  <si>
    <t>Rūdolfs Indriksons</t>
  </si>
  <si>
    <t>Vadims Makarenko</t>
  </si>
  <si>
    <t>Laimite</t>
  </si>
  <si>
    <t>Līva Trektere</t>
  </si>
  <si>
    <t>Tomass Bakevics</t>
  </si>
  <si>
    <t>1997.</t>
  </si>
  <si>
    <t>Agnese Karūsa</t>
  </si>
  <si>
    <t>Vineta Agliša</t>
  </si>
  <si>
    <t>ASI - ski box</t>
  </si>
  <si>
    <t>Iveta Priedīte</t>
  </si>
  <si>
    <t>Laila Urbiņa</t>
  </si>
  <si>
    <t>Vitālijs Feldmanis</t>
  </si>
  <si>
    <t>Dāvis Mazais</t>
  </si>
  <si>
    <t>Āris Raitis Godiņš</t>
  </si>
  <si>
    <t>Arvo Godiņš</t>
  </si>
  <si>
    <t>Viktors Kokins</t>
  </si>
  <si>
    <t>Eduards Vilks</t>
  </si>
  <si>
    <t xml:space="preserve">Arseniy Zlobincev </t>
  </si>
  <si>
    <t>Markuss Priedītis</t>
  </si>
  <si>
    <t>Tīna Lagzdiņa</t>
  </si>
  <si>
    <t>Ivars Vingris</t>
  </si>
  <si>
    <t>Emīls Ginters</t>
  </si>
  <si>
    <t>Roberts Beikmanis</t>
  </si>
  <si>
    <t>Roberts Pundurs</t>
  </si>
  <si>
    <t>Silva Lūse</t>
  </si>
  <si>
    <t>Zane Leimane</t>
  </si>
  <si>
    <t>Ronalds Martinsons</t>
  </si>
  <si>
    <t>Rūta Patmalniece</t>
  </si>
  <si>
    <t>Staburaga bērni</t>
  </si>
  <si>
    <t>Patricija Elizabete-Sniķere</t>
  </si>
  <si>
    <t>Liba Biteniece</t>
  </si>
  <si>
    <t>2. posmā startējuši 102 dalībnieki</t>
  </si>
  <si>
    <t>Kristaps Brezinskis</t>
  </si>
  <si>
    <t>Edgars Nezamovs</t>
  </si>
  <si>
    <t>Samanta Kupča</t>
  </si>
  <si>
    <t>"Laimite"/Powerslide</t>
  </si>
  <si>
    <t>Patrīcija Elizabete Sniķere</t>
  </si>
  <si>
    <t>Laimīte</t>
  </si>
  <si>
    <t>Aisbergs 06</t>
  </si>
  <si>
    <t>sk ASI ski-box</t>
  </si>
  <si>
    <t>ance    migliniece</t>
  </si>
  <si>
    <t>laimite</t>
  </si>
  <si>
    <t>Paula Lote Ozoliņa</t>
  </si>
  <si>
    <t>arturs  miglinnieks</t>
  </si>
  <si>
    <t>skASI-skibox</t>
  </si>
  <si>
    <t>BJC Laimite</t>
  </si>
  <si>
    <t>Ričards Petaks</t>
  </si>
  <si>
    <t>raivis miglinieks</t>
  </si>
  <si>
    <t>Ronalds Martiņsons</t>
  </si>
  <si>
    <t>Gundars Patmalnieks</t>
  </si>
  <si>
    <t>Armands Petaks</t>
  </si>
  <si>
    <t>Dāvis Znatnavs</t>
  </si>
  <si>
    <t>Daniela Leitāne</t>
  </si>
  <si>
    <t>Amanda Eihmane</t>
  </si>
  <si>
    <t>Kristofers Caune</t>
  </si>
  <si>
    <t>Krišs Mazais</t>
  </si>
  <si>
    <t>Gundars Baranovskis</t>
  </si>
  <si>
    <t>Ketija Rause</t>
  </si>
  <si>
    <t>Niks Martinsons</t>
  </si>
  <si>
    <t>Jūrmala AK</t>
  </si>
  <si>
    <t>Niks Gerautiņš</t>
  </si>
  <si>
    <t>Endijs Vīgants</t>
  </si>
  <si>
    <t>3. posmā startējuši 95 dalībnieki</t>
  </si>
  <si>
    <t>Sabīne Paula Štube</t>
  </si>
  <si>
    <t>Sonija Aškinezere</t>
  </si>
  <si>
    <t>Niedra Baiba</t>
  </si>
  <si>
    <t>Merkurs</t>
  </si>
  <si>
    <t>Aleksis Koļetovs</t>
  </si>
  <si>
    <t>Ričards Hovalko</t>
  </si>
  <si>
    <t>Patriks Francis Pone</t>
  </si>
  <si>
    <t>,,Merkurs,,</t>
  </si>
  <si>
    <t>samanta kopce</t>
  </si>
  <si>
    <t>Rūdolfs Resčevskis</t>
  </si>
  <si>
    <t>AK Jūrmala</t>
  </si>
  <si>
    <t>Kirils Mihejevs</t>
  </si>
  <si>
    <t>Postinor Latvia</t>
  </si>
  <si>
    <t>Evita Leitāne</t>
  </si>
  <si>
    <t>Edijs Rubenis</t>
  </si>
  <si>
    <t>ASI/SKIBOX</t>
  </si>
  <si>
    <t>Elizabete Šterna</t>
  </si>
  <si>
    <t>Merkūrs</t>
  </si>
  <si>
    <t>Maksimiljans Deņisovs</t>
  </si>
  <si>
    <t>JLSS/NRR Team</t>
  </si>
  <si>
    <t>Līva Ločmele</t>
  </si>
  <si>
    <t>Alina Novikova</t>
  </si>
  <si>
    <t>Anna Krūmiņa</t>
  </si>
  <si>
    <t>Maija Seratinska</t>
  </si>
  <si>
    <t>Marija Savrucka</t>
  </si>
  <si>
    <t>4. posmā startējuši 109 dalībnieki</t>
  </si>
  <si>
    <t>Dāvis Vasiļjevs</t>
  </si>
  <si>
    <t>JLLS/NRR-Team</t>
  </si>
  <si>
    <t>ance migliniece</t>
  </si>
  <si>
    <t>Loreta Luīze Jurēvica</t>
  </si>
  <si>
    <t>SK”ASI”</t>
  </si>
  <si>
    <t>Aleksa Zaļenkova</t>
  </si>
  <si>
    <t>Arnis Biders</t>
  </si>
  <si>
    <t>BJSC "Laimīte"</t>
  </si>
  <si>
    <t>arturs  miglinieks</t>
  </si>
  <si>
    <t>Edvuards Muciņš</t>
  </si>
  <si>
    <t>Edgars Ņezāmovs</t>
  </si>
  <si>
    <t>Bjc "Laimīte"</t>
  </si>
  <si>
    <t>ASI</t>
  </si>
  <si>
    <t>Kristers Černevskis</t>
  </si>
  <si>
    <t>SkiBox/ Jūrmalas ĀK</t>
  </si>
  <si>
    <t>Powerslide Latvija</t>
  </si>
  <si>
    <t>SkiBox / Jūrmalas AK</t>
  </si>
  <si>
    <t>Janeks Malinovskis</t>
  </si>
  <si>
    <t>Sandis Reinsons</t>
  </si>
  <si>
    <t>Kristiāna Āboliņa</t>
  </si>
  <si>
    <t>Bjc Laimīte</t>
  </si>
  <si>
    <t>Guntis Pildiņš</t>
  </si>
  <si>
    <t>SK Apex</t>
  </si>
  <si>
    <t>Pauls Reinis</t>
  </si>
  <si>
    <t>Santa Liepiņa</t>
  </si>
  <si>
    <t>Armins Dukuls</t>
  </si>
  <si>
    <t>Alise Ceriņa</t>
  </si>
  <si>
    <t>Sabīne Ceriņa</t>
  </si>
  <si>
    <t>Jana Migliniece</t>
  </si>
  <si>
    <t>DNS</t>
  </si>
  <si>
    <t>01:38.50</t>
  </si>
  <si>
    <t>01:42.80</t>
  </si>
  <si>
    <t>01:45.80</t>
  </si>
  <si>
    <t>01:46.50</t>
  </si>
  <si>
    <t>01:58.70</t>
  </si>
  <si>
    <t>01:26.90</t>
  </si>
  <si>
    <t>01:14.40</t>
  </si>
  <si>
    <t>01:15.40</t>
  </si>
  <si>
    <t>01:16.30</t>
  </si>
  <si>
    <t>01:14.90</t>
  </si>
  <si>
    <t>01:29.80</t>
  </si>
  <si>
    <t>02:10.60</t>
  </si>
  <si>
    <t>01:56.30</t>
  </si>
  <si>
    <t>01:52.40</t>
  </si>
  <si>
    <t>01:51.20</t>
  </si>
  <si>
    <t>01:51.50</t>
  </si>
  <si>
    <t>10:16.70</t>
  </si>
  <si>
    <t>10:10.80</t>
  </si>
  <si>
    <t>DNF</t>
  </si>
  <si>
    <t>02:02.80</t>
  </si>
  <si>
    <t>02:02.30</t>
  </si>
  <si>
    <t>10:33.30</t>
  </si>
  <si>
    <t>01:42.70</t>
  </si>
  <si>
    <t>01:42.40</t>
  </si>
  <si>
    <t>01:55.50</t>
  </si>
  <si>
    <t>01:51.80</t>
  </si>
  <si>
    <t>01:54.80</t>
  </si>
  <si>
    <t>12:04.50</t>
  </si>
  <si>
    <t>12:03.50</t>
  </si>
  <si>
    <t>06:07.80</t>
  </si>
  <si>
    <t>06:09.50</t>
  </si>
  <si>
    <t>02:14.40</t>
  </si>
  <si>
    <t>02:13.40</t>
  </si>
  <si>
    <t>02:13.70</t>
  </si>
  <si>
    <t>06:08.10</t>
  </si>
  <si>
    <t>06:08.50</t>
  </si>
  <si>
    <t>01:36.30</t>
  </si>
  <si>
    <t>01:34.70</t>
  </si>
  <si>
    <t>01:35.20</t>
  </si>
  <si>
    <t>08:54.80</t>
  </si>
  <si>
    <t>08:56.90</t>
  </si>
  <si>
    <t>* startēja ārpus konkurences</t>
  </si>
  <si>
    <t>* 01:38.40</t>
  </si>
  <si>
    <t>Powerslide/Laimīte</t>
  </si>
  <si>
    <t>* 01:37.20</t>
  </si>
  <si>
    <t>Sandris  Šnore</t>
  </si>
  <si>
    <t>5. posmā startējuši 94 dalībnieki</t>
  </si>
  <si>
    <t>nav 3.p</t>
  </si>
  <si>
    <r>
      <t>Pavisam kopā ( kaut 1 reizi ) piedalījušies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170 dalībnieki</t>
    </r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</si>
</sst>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F400]h:mm:ss\ AM/PM"/>
    <numFmt numFmtId="165" formatCode="h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26]dddd\,\ yyyy&quot;. gada &quot;d\.\ mmmm"/>
  </numFmts>
  <fonts count="74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"/>
      <name val="Arial"/>
      <family val="2"/>
    </font>
    <font>
      <b/>
      <sz val="13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6"/>
      <name val="Times New Roman"/>
      <family val="1"/>
    </font>
    <font>
      <b/>
      <sz val="15"/>
      <color indexed="18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4"/>
      <color indexed="10"/>
      <name val="Arial"/>
      <family val="2"/>
    </font>
    <font>
      <b/>
      <sz val="10"/>
      <color indexed="55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 tint="-0.4999699890613556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4"/>
      <color rgb="FFFF0000"/>
      <name val="Arial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5" fillId="0" borderId="0" xfId="0" applyFont="1" applyAlignment="1">
      <alignment/>
    </xf>
    <xf numFmtId="0" fontId="1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66" fillId="0" borderId="10" xfId="0" applyFont="1" applyBorder="1" applyAlignment="1">
      <alignment horizontal="center" wrapText="1"/>
    </xf>
    <xf numFmtId="0" fontId="67" fillId="0" borderId="10" xfId="0" applyNumberFormat="1" applyFont="1" applyBorder="1" applyAlignment="1">
      <alignment horizontal="center"/>
    </xf>
    <xf numFmtId="0" fontId="68" fillId="0" borderId="0" xfId="0" applyNumberFormat="1" applyFont="1" applyBorder="1" applyAlignment="1">
      <alignment/>
    </xf>
    <xf numFmtId="0" fontId="67" fillId="0" borderId="0" xfId="0" applyFont="1" applyFill="1" applyBorder="1" applyAlignment="1">
      <alignment horizontal="center" wrapText="1"/>
    </xf>
    <xf numFmtId="0" fontId="68" fillId="0" borderId="0" xfId="0" applyFont="1" applyBorder="1" applyAlignment="1">
      <alignment/>
    </xf>
    <xf numFmtId="0" fontId="67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165" fontId="10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5" fontId="10" fillId="0" borderId="0" xfId="0" applyNumberFormat="1" applyFont="1" applyBorder="1" applyAlignment="1">
      <alignment horizontal="center"/>
    </xf>
    <xf numFmtId="0" fontId="69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21" fontId="4" fillId="0" borderId="10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33" borderId="0" xfId="0" applyFill="1" applyAlignment="1">
      <alignment/>
    </xf>
    <xf numFmtId="0" fontId="68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165" fontId="10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2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3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4" fillId="0" borderId="16" xfId="0" applyNumberFormat="1" applyFont="1" applyFill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14" fontId="0" fillId="0" borderId="0" xfId="0" applyNumberFormat="1" applyFont="1" applyAlignment="1">
      <alignment horizontal="right"/>
    </xf>
    <xf numFmtId="0" fontId="10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wrapText="1"/>
    </xf>
    <xf numFmtId="0" fontId="10" fillId="0" borderId="16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wrapText="1"/>
    </xf>
    <xf numFmtId="0" fontId="4" fillId="34" borderId="10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0" fillId="0" borderId="13" xfId="0" applyBorder="1" applyAlignment="1">
      <alignment/>
    </xf>
    <xf numFmtId="0" fontId="12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4" fillId="34" borderId="10" xfId="0" applyNumberFormat="1" applyFont="1" applyFill="1" applyBorder="1" applyAlignment="1">
      <alignment horizontal="left" wrapText="1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4" fillId="0" borderId="10" xfId="0" applyNumberFormat="1" applyFont="1" applyFill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65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7" fillId="0" borderId="10" xfId="0" applyFont="1" applyFill="1" applyBorder="1" applyAlignment="1">
      <alignment horizontal="center" wrapText="1"/>
    </xf>
    <xf numFmtId="0" fontId="67" fillId="0" borderId="10" xfId="0" applyNumberFormat="1" applyFont="1" applyFill="1" applyBorder="1" applyAlignment="1">
      <alignment horizontal="left" wrapText="1"/>
    </xf>
    <xf numFmtId="0" fontId="67" fillId="0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kristineposka@gmail.com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zoomScalePageLayoutView="0" workbookViewId="0" topLeftCell="A2">
      <selection activeCell="C24" sqref="C24"/>
    </sheetView>
  </sheetViews>
  <sheetFormatPr defaultColWidth="9.140625" defaultRowHeight="12.75"/>
  <cols>
    <col min="1" max="1" width="8.28125" style="0" customWidth="1"/>
    <col min="2" max="2" width="6.8515625" style="104" customWidth="1"/>
    <col min="3" max="3" width="7.7109375" style="29" customWidth="1"/>
    <col min="4" max="4" width="29.140625" style="117" customWidth="1"/>
    <col min="5" max="5" width="10.140625" style="29" customWidth="1"/>
    <col min="6" max="6" width="19.8515625" style="29" customWidth="1"/>
    <col min="7" max="7" width="14.140625" style="0" customWidth="1"/>
    <col min="8" max="8" width="9.140625" style="7" customWidth="1"/>
  </cols>
  <sheetData>
    <row r="1" spans="2:7" ht="21.75" customHeight="1">
      <c r="B1" s="184" t="s">
        <v>79</v>
      </c>
      <c r="C1" s="184"/>
      <c r="D1" s="184"/>
      <c r="E1" s="184"/>
      <c r="F1" s="184"/>
      <c r="G1" s="184"/>
    </row>
    <row r="2" spans="4:6" ht="15.75">
      <c r="D2" s="185" t="s">
        <v>7</v>
      </c>
      <c r="E2" s="185"/>
      <c r="F2" s="185"/>
    </row>
    <row r="3" spans="4:6" ht="15.75">
      <c r="D3" s="186" t="s">
        <v>14</v>
      </c>
      <c r="E3" s="186"/>
      <c r="F3" s="186"/>
    </row>
    <row r="4" spans="4:6" ht="15">
      <c r="D4" s="187" t="s">
        <v>80</v>
      </c>
      <c r="E4" s="187"/>
      <c r="F4" s="187"/>
    </row>
    <row r="6" spans="2:8" ht="15">
      <c r="B6" s="51" t="s">
        <v>0</v>
      </c>
      <c r="C6" s="133" t="s">
        <v>1</v>
      </c>
      <c r="D6" s="134" t="s">
        <v>2</v>
      </c>
      <c r="E6" s="133" t="s">
        <v>3</v>
      </c>
      <c r="F6" s="133" t="s">
        <v>5</v>
      </c>
      <c r="G6" s="53" t="s">
        <v>6</v>
      </c>
      <c r="H6" s="53" t="s">
        <v>16</v>
      </c>
    </row>
    <row r="7" spans="2:8" s="22" customFormat="1" ht="15.75">
      <c r="B7" s="112">
        <v>1</v>
      </c>
      <c r="C7" s="158">
        <v>2</v>
      </c>
      <c r="D7" s="82" t="s">
        <v>207</v>
      </c>
      <c r="E7" s="83">
        <v>2004</v>
      </c>
      <c r="F7" s="83" t="s">
        <v>166</v>
      </c>
      <c r="G7" s="84">
        <v>0.05486111111111111</v>
      </c>
      <c r="H7" s="85">
        <v>100</v>
      </c>
    </row>
    <row r="8" spans="2:8" s="22" customFormat="1" ht="15.75">
      <c r="B8" s="112">
        <v>2</v>
      </c>
      <c r="C8" s="158">
        <v>11</v>
      </c>
      <c r="D8" s="82" t="s">
        <v>137</v>
      </c>
      <c r="E8" s="83">
        <v>2004</v>
      </c>
      <c r="F8" s="83" t="s">
        <v>215</v>
      </c>
      <c r="G8" s="84">
        <v>0.05555555555555555</v>
      </c>
      <c r="H8" s="85">
        <v>80</v>
      </c>
    </row>
    <row r="9" spans="2:8" s="22" customFormat="1" ht="15.75">
      <c r="B9" s="112">
        <v>3</v>
      </c>
      <c r="C9" s="158">
        <v>13</v>
      </c>
      <c r="D9" s="82" t="s">
        <v>94</v>
      </c>
      <c r="E9" s="83">
        <v>2005</v>
      </c>
      <c r="F9" s="83" t="s">
        <v>215</v>
      </c>
      <c r="G9" s="84">
        <v>0.05625</v>
      </c>
      <c r="H9" s="85">
        <v>60</v>
      </c>
    </row>
    <row r="10" spans="2:8" s="22" customFormat="1" ht="15.75">
      <c r="B10" s="112">
        <v>4</v>
      </c>
      <c r="C10" s="158">
        <v>6</v>
      </c>
      <c r="D10" s="82" t="s">
        <v>265</v>
      </c>
      <c r="E10" s="83">
        <v>2004</v>
      </c>
      <c r="F10" s="83" t="s">
        <v>215</v>
      </c>
      <c r="G10" s="84">
        <v>0.05694444444444444</v>
      </c>
      <c r="H10" s="85">
        <v>50</v>
      </c>
    </row>
    <row r="11" spans="2:8" s="22" customFormat="1" ht="15.75">
      <c r="B11" s="112">
        <v>5</v>
      </c>
      <c r="C11" s="158">
        <v>18</v>
      </c>
      <c r="D11" s="82" t="s">
        <v>72</v>
      </c>
      <c r="E11" s="83">
        <v>2005</v>
      </c>
      <c r="F11" s="83"/>
      <c r="G11" s="84">
        <v>0.06319444444444444</v>
      </c>
      <c r="H11" s="85">
        <v>45</v>
      </c>
    </row>
    <row r="12" spans="2:8" ht="15.75">
      <c r="B12" s="112">
        <v>6</v>
      </c>
      <c r="C12" s="158">
        <v>94</v>
      </c>
      <c r="D12" s="82" t="s">
        <v>156</v>
      </c>
      <c r="E12" s="17">
        <v>2005</v>
      </c>
      <c r="F12" s="17"/>
      <c r="G12" s="84">
        <v>0.06527777777777778</v>
      </c>
      <c r="H12" s="85">
        <v>40</v>
      </c>
    </row>
    <row r="13" spans="2:8" ht="15.75">
      <c r="B13" s="112">
        <v>7</v>
      </c>
      <c r="C13" s="158">
        <v>1</v>
      </c>
      <c r="D13" s="82" t="s">
        <v>54</v>
      </c>
      <c r="E13" s="83">
        <v>2006</v>
      </c>
      <c r="F13" s="83" t="s">
        <v>209</v>
      </c>
      <c r="G13" s="84">
        <v>0.06805555555555555</v>
      </c>
      <c r="H13" s="85">
        <v>36</v>
      </c>
    </row>
    <row r="14" spans="2:8" ht="15.75">
      <c r="B14" s="112">
        <v>8</v>
      </c>
      <c r="C14" s="158">
        <v>3</v>
      </c>
      <c r="D14" s="82" t="s">
        <v>55</v>
      </c>
      <c r="E14" s="83">
        <v>2004</v>
      </c>
      <c r="F14" s="83" t="s">
        <v>261</v>
      </c>
      <c r="G14" s="84" t="s">
        <v>290</v>
      </c>
      <c r="H14" s="85">
        <v>32</v>
      </c>
    </row>
    <row r="15" spans="2:8" ht="15.75">
      <c r="B15" s="112">
        <v>9</v>
      </c>
      <c r="C15" s="158">
        <v>14</v>
      </c>
      <c r="D15" s="82" t="s">
        <v>66</v>
      </c>
      <c r="E15" s="83">
        <v>2004</v>
      </c>
      <c r="F15" s="83" t="s">
        <v>17</v>
      </c>
      <c r="G15" s="84">
        <v>0.07083333333333333</v>
      </c>
      <c r="H15" s="85">
        <v>29</v>
      </c>
    </row>
    <row r="16" spans="2:8" ht="15.75">
      <c r="B16" s="112">
        <v>10</v>
      </c>
      <c r="C16" s="158">
        <v>4</v>
      </c>
      <c r="D16" s="82" t="s">
        <v>262</v>
      </c>
      <c r="E16" s="83">
        <v>2004</v>
      </c>
      <c r="F16" s="83" t="s">
        <v>212</v>
      </c>
      <c r="G16" s="84" t="s">
        <v>291</v>
      </c>
      <c r="H16" s="85">
        <v>26</v>
      </c>
    </row>
    <row r="17" spans="2:8" ht="15.75">
      <c r="B17" s="112">
        <v>11</v>
      </c>
      <c r="C17" s="158">
        <v>7</v>
      </c>
      <c r="D17" s="82" t="s">
        <v>255</v>
      </c>
      <c r="E17" s="83">
        <v>2007</v>
      </c>
      <c r="F17" s="83" t="s">
        <v>215</v>
      </c>
      <c r="G17" s="84">
        <v>0.07291666666666667</v>
      </c>
      <c r="H17" s="85">
        <v>24</v>
      </c>
    </row>
    <row r="18" spans="2:8" ht="15.75">
      <c r="B18" s="112">
        <v>12</v>
      </c>
      <c r="C18" s="158">
        <v>5</v>
      </c>
      <c r="D18" s="82" t="s">
        <v>263</v>
      </c>
      <c r="E18" s="83">
        <v>2006</v>
      </c>
      <c r="F18" s="83" t="s">
        <v>264</v>
      </c>
      <c r="G18" s="84" t="s">
        <v>292</v>
      </c>
      <c r="H18" s="85">
        <v>22</v>
      </c>
    </row>
    <row r="19" spans="2:8" ht="15.75">
      <c r="B19" s="112">
        <v>13</v>
      </c>
      <c r="C19" s="158">
        <v>15</v>
      </c>
      <c r="D19" s="82" t="s">
        <v>224</v>
      </c>
      <c r="E19" s="83">
        <v>2007</v>
      </c>
      <c r="F19" s="83"/>
      <c r="G19" s="84" t="s">
        <v>293</v>
      </c>
      <c r="H19" s="85">
        <v>20</v>
      </c>
    </row>
    <row r="20" spans="2:8" ht="15.75">
      <c r="B20" s="124">
        <v>14</v>
      </c>
      <c r="C20" s="158">
        <v>8</v>
      </c>
      <c r="D20" s="82" t="s">
        <v>154</v>
      </c>
      <c r="E20" s="83">
        <v>2005</v>
      </c>
      <c r="F20" s="83" t="s">
        <v>215</v>
      </c>
      <c r="G20" s="84">
        <v>0.08263888888888889</v>
      </c>
      <c r="H20" s="85">
        <v>18</v>
      </c>
    </row>
    <row r="21" spans="2:8" ht="15.75">
      <c r="B21" s="112">
        <v>15</v>
      </c>
      <c r="C21" s="158">
        <v>12</v>
      </c>
      <c r="D21" s="82" t="s">
        <v>213</v>
      </c>
      <c r="E21" s="83">
        <v>2005</v>
      </c>
      <c r="F21" s="83" t="s">
        <v>215</v>
      </c>
      <c r="G21" s="84">
        <v>0.09305555555555556</v>
      </c>
      <c r="H21" s="85">
        <v>16</v>
      </c>
    </row>
    <row r="22" spans="2:8" ht="15.75">
      <c r="B22" s="112">
        <v>16</v>
      </c>
      <c r="C22" s="158">
        <v>98</v>
      </c>
      <c r="D22" s="82" t="s">
        <v>286</v>
      </c>
      <c r="E22" s="17">
        <v>2007</v>
      </c>
      <c r="F22" s="83" t="s">
        <v>215</v>
      </c>
      <c r="G22" s="84">
        <v>0.1125</v>
      </c>
      <c r="H22" s="85">
        <v>15</v>
      </c>
    </row>
    <row r="23" spans="2:8" ht="15.75">
      <c r="B23" s="112">
        <v>17</v>
      </c>
      <c r="C23" s="158">
        <v>99</v>
      </c>
      <c r="D23" s="82" t="s">
        <v>287</v>
      </c>
      <c r="E23" s="17">
        <v>2009</v>
      </c>
      <c r="F23" s="83" t="s">
        <v>215</v>
      </c>
      <c r="G23" s="84">
        <v>0.11388888888888889</v>
      </c>
      <c r="H23" s="85">
        <v>14</v>
      </c>
    </row>
    <row r="24" spans="2:8" ht="15.75">
      <c r="B24" s="112">
        <v>18</v>
      </c>
      <c r="C24" s="158">
        <v>17</v>
      </c>
      <c r="D24" s="82" t="s">
        <v>258</v>
      </c>
      <c r="E24" s="83">
        <v>2008</v>
      </c>
      <c r="F24" s="83"/>
      <c r="G24" s="84">
        <v>0.1638888888888889</v>
      </c>
      <c r="H24" s="85">
        <v>13</v>
      </c>
    </row>
  </sheetData>
  <sheetProtection/>
  <mergeCells count="4">
    <mergeCell ref="B1:G1"/>
    <mergeCell ref="D2:F2"/>
    <mergeCell ref="D3:F3"/>
    <mergeCell ref="D4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B1">
      <selection activeCell="E12" sqref="E12"/>
    </sheetView>
  </sheetViews>
  <sheetFormatPr defaultColWidth="9.140625" defaultRowHeight="12.75"/>
  <cols>
    <col min="2" max="2" width="10.00390625" style="0" customWidth="1"/>
    <col min="3" max="3" width="6.8515625" style="0" customWidth="1"/>
    <col min="4" max="4" width="7.7109375" style="29" customWidth="1"/>
    <col min="5" max="5" width="20.421875" style="117" customWidth="1"/>
    <col min="6" max="6" width="10.140625" style="29" customWidth="1"/>
    <col min="7" max="7" width="25.57421875" style="29" customWidth="1"/>
    <col min="8" max="8" width="14.140625" style="0" customWidth="1"/>
    <col min="10" max="10" width="12.28125" style="0" customWidth="1"/>
    <col min="12" max="12" width="13.421875" style="71" customWidth="1"/>
  </cols>
  <sheetData>
    <row r="1" spans="3:8" ht="21.75" customHeight="1">
      <c r="C1" s="184" t="s">
        <v>79</v>
      </c>
      <c r="D1" s="184"/>
      <c r="E1" s="184"/>
      <c r="F1" s="184"/>
      <c r="G1" s="184"/>
      <c r="H1" s="184"/>
    </row>
    <row r="2" spans="5:7" ht="15.75">
      <c r="E2" s="185" t="s">
        <v>7</v>
      </c>
      <c r="F2" s="185"/>
      <c r="G2" s="185"/>
    </row>
    <row r="3" spans="5:7" ht="15.75">
      <c r="E3" s="186"/>
      <c r="F3" s="186"/>
      <c r="G3" s="186"/>
    </row>
    <row r="4" spans="5:7" ht="15">
      <c r="E4" s="187" t="s">
        <v>89</v>
      </c>
      <c r="F4" s="187"/>
      <c r="G4" s="187"/>
    </row>
    <row r="5" spans="8:12" ht="15.75">
      <c r="H5" s="188" t="s">
        <v>4</v>
      </c>
      <c r="I5" s="188"/>
      <c r="J5" s="189" t="s">
        <v>42</v>
      </c>
      <c r="K5" s="189"/>
      <c r="L5" s="5"/>
    </row>
    <row r="6" spans="3:12" ht="34.5" customHeight="1">
      <c r="C6" s="51" t="s">
        <v>0</v>
      </c>
      <c r="D6" s="133" t="s">
        <v>1</v>
      </c>
      <c r="E6" s="134" t="s">
        <v>2</v>
      </c>
      <c r="F6" s="133" t="s">
        <v>3</v>
      </c>
      <c r="G6" s="141" t="s">
        <v>5</v>
      </c>
      <c r="H6" s="53" t="s">
        <v>6</v>
      </c>
      <c r="I6" s="53" t="s">
        <v>16</v>
      </c>
      <c r="J6" s="53" t="s">
        <v>6</v>
      </c>
      <c r="K6" s="53" t="s">
        <v>16</v>
      </c>
      <c r="L6" s="54" t="s">
        <v>40</v>
      </c>
    </row>
    <row r="7" spans="3:12" s="22" customFormat="1" ht="18" customHeight="1">
      <c r="C7" s="52">
        <v>1</v>
      </c>
      <c r="D7" s="158">
        <v>83</v>
      </c>
      <c r="E7" s="170" t="s">
        <v>19</v>
      </c>
      <c r="F7" s="162">
        <v>1997</v>
      </c>
      <c r="G7" s="83" t="s">
        <v>49</v>
      </c>
      <c r="H7" s="84" t="s">
        <v>312</v>
      </c>
      <c r="I7" s="85">
        <v>80</v>
      </c>
      <c r="J7" s="84">
        <v>0.37847222222222227</v>
      </c>
      <c r="K7" s="85">
        <v>80</v>
      </c>
      <c r="L7" s="85">
        <f>I7+K7</f>
        <v>160</v>
      </c>
    </row>
    <row r="8" spans="3:12" s="22" customFormat="1" ht="17.25" customHeight="1">
      <c r="C8" s="52">
        <v>2</v>
      </c>
      <c r="D8" s="158">
        <v>87</v>
      </c>
      <c r="E8" s="170" t="s">
        <v>28</v>
      </c>
      <c r="F8" s="162">
        <v>1997</v>
      </c>
      <c r="G8" s="83" t="s">
        <v>45</v>
      </c>
      <c r="H8" s="84" t="s">
        <v>313</v>
      </c>
      <c r="I8" s="85">
        <v>100</v>
      </c>
      <c r="J8" s="84">
        <v>0.3819444444444444</v>
      </c>
      <c r="K8" s="85">
        <v>50</v>
      </c>
      <c r="L8" s="85">
        <f>I8+K8</f>
        <v>150</v>
      </c>
    </row>
    <row r="9" spans="3:12" s="22" customFormat="1" ht="15.75">
      <c r="C9" s="52">
        <v>3</v>
      </c>
      <c r="D9" s="158">
        <v>88</v>
      </c>
      <c r="E9" s="170" t="s">
        <v>29</v>
      </c>
      <c r="F9" s="162">
        <v>1995</v>
      </c>
      <c r="G9" s="83" t="s">
        <v>45</v>
      </c>
      <c r="H9" s="84">
        <v>0.07152777777777779</v>
      </c>
      <c r="I9" s="85">
        <v>60</v>
      </c>
      <c r="J9" s="84">
        <v>0.38055555555555554</v>
      </c>
      <c r="K9" s="85">
        <v>60</v>
      </c>
      <c r="L9" s="85">
        <f>I9+K9</f>
        <v>120</v>
      </c>
    </row>
    <row r="10" spans="3:12" s="22" customFormat="1" ht="15.75">
      <c r="C10" s="52">
        <v>4</v>
      </c>
      <c r="D10" s="158">
        <v>90</v>
      </c>
      <c r="E10" s="82" t="s">
        <v>34</v>
      </c>
      <c r="F10" s="83">
        <v>1997</v>
      </c>
      <c r="G10" s="83" t="s">
        <v>333</v>
      </c>
      <c r="H10" s="84" t="s">
        <v>334</v>
      </c>
      <c r="I10" s="85">
        <v>0</v>
      </c>
      <c r="J10" s="84">
        <v>0.3770833333333334</v>
      </c>
      <c r="K10" s="85">
        <v>100</v>
      </c>
      <c r="L10" s="85">
        <f>I10+K10</f>
        <v>100</v>
      </c>
    </row>
    <row r="11" spans="3:12" s="25" customFormat="1" ht="18.75" customHeight="1">
      <c r="C11" s="52">
        <v>5</v>
      </c>
      <c r="D11" s="158">
        <v>84</v>
      </c>
      <c r="E11" s="170" t="s">
        <v>335</v>
      </c>
      <c r="F11" s="162">
        <v>1997</v>
      </c>
      <c r="G11" s="83" t="s">
        <v>216</v>
      </c>
      <c r="H11" s="84">
        <v>0.07847222222222222</v>
      </c>
      <c r="I11" s="85">
        <v>50</v>
      </c>
      <c r="J11" s="84">
        <v>0.3847222222222222</v>
      </c>
      <c r="K11" s="85">
        <v>45</v>
      </c>
      <c r="L11" s="85">
        <f>I11+K11</f>
        <v>95</v>
      </c>
    </row>
    <row r="12" spans="2:12" ht="15.75">
      <c r="B12" s="15"/>
      <c r="C12" s="51">
        <v>6</v>
      </c>
      <c r="D12" s="158"/>
      <c r="E12" s="170"/>
      <c r="F12" s="162"/>
      <c r="G12" s="83"/>
      <c r="H12" s="84"/>
      <c r="I12" s="85"/>
      <c r="J12" s="84"/>
      <c r="K12" s="85"/>
      <c r="L12" s="85"/>
    </row>
    <row r="13" spans="3:12" ht="15.75" customHeight="1">
      <c r="C13" s="51">
        <v>7</v>
      </c>
      <c r="D13" s="158"/>
      <c r="E13" s="170"/>
      <c r="F13" s="162"/>
      <c r="G13" s="83"/>
      <c r="H13" s="84"/>
      <c r="I13" s="85"/>
      <c r="J13" s="179"/>
      <c r="K13" s="85"/>
      <c r="L13" s="85"/>
    </row>
    <row r="14" spans="3:12" ht="15.75">
      <c r="C14" s="51">
        <v>8</v>
      </c>
      <c r="D14" s="17"/>
      <c r="E14" s="121"/>
      <c r="F14" s="17"/>
      <c r="G14" s="17"/>
      <c r="H14" s="16"/>
      <c r="I14" s="85"/>
      <c r="J14" s="16"/>
      <c r="K14" s="85"/>
      <c r="L14" s="85"/>
    </row>
    <row r="15" spans="1:12" ht="15.75">
      <c r="A15" s="15"/>
      <c r="B15" s="15"/>
      <c r="C15" s="53">
        <v>9</v>
      </c>
      <c r="D15" s="150"/>
      <c r="E15" s="152"/>
      <c r="F15" s="150"/>
      <c r="G15" s="150"/>
      <c r="H15" s="84"/>
      <c r="I15" s="85"/>
      <c r="J15" s="16"/>
      <c r="K15" s="16"/>
      <c r="L15" s="85"/>
    </row>
    <row r="16" spans="3:12" ht="15.75">
      <c r="C16" s="53">
        <v>10</v>
      </c>
      <c r="D16" s="17"/>
      <c r="E16" s="121"/>
      <c r="F16" s="17"/>
      <c r="G16" s="17"/>
      <c r="H16" s="16"/>
      <c r="I16" s="85"/>
      <c r="J16" s="16"/>
      <c r="K16" s="16"/>
      <c r="L16" s="72"/>
    </row>
    <row r="17" spans="5:9" ht="15.75">
      <c r="E17" s="122"/>
      <c r="I17" s="176"/>
    </row>
    <row r="18" spans="5:9" ht="15.75">
      <c r="E18" s="180" t="s">
        <v>331</v>
      </c>
      <c r="I18" s="176"/>
    </row>
    <row r="19" ht="15.75">
      <c r="I19" s="176"/>
    </row>
    <row r="20" ht="12.75">
      <c r="I20" s="4"/>
    </row>
    <row r="21" ht="12.75">
      <c r="I21" s="4"/>
    </row>
  </sheetData>
  <sheetProtection/>
  <mergeCells count="6">
    <mergeCell ref="E4:G4"/>
    <mergeCell ref="C1:H1"/>
    <mergeCell ref="E2:G2"/>
    <mergeCell ref="E3:G3"/>
    <mergeCell ref="H5:I5"/>
    <mergeCell ref="J5:K5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9" sqref="D9:E9"/>
    </sheetView>
  </sheetViews>
  <sheetFormatPr defaultColWidth="9.140625" defaultRowHeight="12.75"/>
  <cols>
    <col min="2" max="2" width="6.8515625" style="0" customWidth="1"/>
    <col min="3" max="3" width="7.7109375" style="29" customWidth="1"/>
    <col min="4" max="4" width="19.8515625" style="113" customWidth="1"/>
    <col min="5" max="5" width="10.140625" style="29" customWidth="1"/>
    <col min="6" max="6" width="20.57421875" style="29" customWidth="1"/>
    <col min="7" max="7" width="14.140625" style="29" customWidth="1"/>
    <col min="9" max="9" width="11.8515625" style="0" customWidth="1"/>
    <col min="10" max="10" width="10.28125" style="29" customWidth="1"/>
    <col min="11" max="11" width="11.7109375" style="29" customWidth="1"/>
  </cols>
  <sheetData>
    <row r="1" spans="2:7" ht="21.75" customHeight="1">
      <c r="B1" s="184" t="s">
        <v>79</v>
      </c>
      <c r="C1" s="184"/>
      <c r="D1" s="184"/>
      <c r="E1" s="184"/>
      <c r="F1" s="184"/>
      <c r="G1" s="184"/>
    </row>
    <row r="2" spans="4:6" ht="15.75">
      <c r="D2" s="185" t="s">
        <v>7</v>
      </c>
      <c r="E2" s="185"/>
      <c r="F2" s="185"/>
    </row>
    <row r="3" spans="4:6" ht="15.75">
      <c r="D3" s="186"/>
      <c r="E3" s="186"/>
      <c r="F3" s="186"/>
    </row>
    <row r="4" spans="4:6" ht="15">
      <c r="D4" s="187" t="s">
        <v>90</v>
      </c>
      <c r="E4" s="187"/>
      <c r="F4" s="187"/>
    </row>
    <row r="5" spans="7:11" ht="15.75">
      <c r="G5" s="188" t="s">
        <v>4</v>
      </c>
      <c r="H5" s="188"/>
      <c r="I5" s="189" t="s">
        <v>42</v>
      </c>
      <c r="J5" s="189"/>
      <c r="K5" s="61"/>
    </row>
    <row r="6" spans="2:11" ht="30">
      <c r="B6" s="51" t="s">
        <v>0</v>
      </c>
      <c r="C6" s="133" t="s">
        <v>1</v>
      </c>
      <c r="D6" s="140" t="s">
        <v>2</v>
      </c>
      <c r="E6" s="133" t="s">
        <v>3</v>
      </c>
      <c r="F6" s="141" t="s">
        <v>5</v>
      </c>
      <c r="G6" s="53" t="s">
        <v>6</v>
      </c>
      <c r="H6" s="53" t="s">
        <v>16</v>
      </c>
      <c r="I6" s="53" t="s">
        <v>6</v>
      </c>
      <c r="J6" s="53" t="s">
        <v>16</v>
      </c>
      <c r="K6" s="54" t="s">
        <v>40</v>
      </c>
    </row>
    <row r="7" spans="2:11" s="22" customFormat="1" ht="18" customHeight="1">
      <c r="B7" s="52">
        <v>1</v>
      </c>
      <c r="C7" s="158">
        <v>10</v>
      </c>
      <c r="D7" s="82" t="s">
        <v>73</v>
      </c>
      <c r="E7" s="83">
        <v>1984</v>
      </c>
      <c r="F7" s="83" t="s">
        <v>244</v>
      </c>
      <c r="G7" s="84">
        <v>0.08263888888888889</v>
      </c>
      <c r="H7" s="85">
        <v>100</v>
      </c>
      <c r="I7" s="90">
        <v>0.4534722222222222</v>
      </c>
      <c r="J7" s="85">
        <v>100</v>
      </c>
      <c r="K7" s="89">
        <f>H7+J7</f>
        <v>200</v>
      </c>
    </row>
    <row r="8" spans="2:11" s="25" customFormat="1" ht="15.75">
      <c r="B8" s="52">
        <v>2</v>
      </c>
      <c r="C8" s="158">
        <v>9</v>
      </c>
      <c r="D8" s="82" t="s">
        <v>178</v>
      </c>
      <c r="E8" s="83">
        <v>1983</v>
      </c>
      <c r="F8" s="83"/>
      <c r="G8" s="84">
        <v>0.09513888888888888</v>
      </c>
      <c r="H8" s="85">
        <v>80</v>
      </c>
      <c r="I8" s="90">
        <v>0.5444444444444444</v>
      </c>
      <c r="J8" s="85">
        <v>80</v>
      </c>
      <c r="K8" s="89">
        <f>H8+J8</f>
        <v>160</v>
      </c>
    </row>
    <row r="9" spans="2:11" s="22" customFormat="1" ht="15.75">
      <c r="B9" s="52">
        <v>3</v>
      </c>
      <c r="C9" s="158">
        <v>95</v>
      </c>
      <c r="D9" s="82" t="s">
        <v>284</v>
      </c>
      <c r="E9" s="83">
        <v>1992</v>
      </c>
      <c r="F9" s="83"/>
      <c r="G9" s="84">
        <v>0.10069444444444443</v>
      </c>
      <c r="H9" s="85">
        <v>60</v>
      </c>
      <c r="I9" s="84">
        <v>0.5701388888888889</v>
      </c>
      <c r="J9" s="85">
        <v>60</v>
      </c>
      <c r="K9" s="89">
        <f>H9+J9</f>
        <v>120</v>
      </c>
    </row>
    <row r="10" spans="2:11" s="22" customFormat="1" ht="15.75">
      <c r="B10" s="52">
        <v>4</v>
      </c>
      <c r="C10" s="158"/>
      <c r="D10" s="82"/>
      <c r="E10" s="83"/>
      <c r="F10" s="83"/>
      <c r="G10" s="84"/>
      <c r="H10" s="85"/>
      <c r="I10" s="87"/>
      <c r="J10" s="85"/>
      <c r="K10" s="89"/>
    </row>
    <row r="11" spans="2:11" s="31" customFormat="1" ht="15.75">
      <c r="B11" s="52">
        <v>5</v>
      </c>
      <c r="C11" s="158"/>
      <c r="D11" s="161"/>
      <c r="E11" s="162"/>
      <c r="F11" s="162"/>
      <c r="G11" s="84"/>
      <c r="H11" s="85"/>
      <c r="I11" s="87"/>
      <c r="J11" s="85"/>
      <c r="K11" s="89"/>
    </row>
    <row r="12" spans="2:11" s="22" customFormat="1" ht="15.75">
      <c r="B12" s="51">
        <v>6</v>
      </c>
      <c r="C12" s="171"/>
      <c r="D12" s="172"/>
      <c r="E12" s="171"/>
      <c r="F12" s="171"/>
      <c r="G12" s="68"/>
      <c r="H12" s="85"/>
      <c r="I12" s="68"/>
      <c r="J12" s="85"/>
      <c r="K12" s="45"/>
    </row>
    <row r="13" spans="2:11" s="22" customFormat="1" ht="15.75">
      <c r="B13" s="51">
        <v>7</v>
      </c>
      <c r="C13" s="74"/>
      <c r="D13" s="70"/>
      <c r="E13" s="69"/>
      <c r="F13" s="69"/>
      <c r="G13" s="56"/>
      <c r="H13" s="85"/>
      <c r="I13" s="45"/>
      <c r="J13" s="85"/>
      <c r="K13" s="45"/>
    </row>
    <row r="14" spans="1:11" ht="15.75">
      <c r="A14" s="22"/>
      <c r="B14" s="51">
        <v>8</v>
      </c>
      <c r="C14" s="45"/>
      <c r="D14" s="58"/>
      <c r="E14" s="45"/>
      <c r="F14" s="45"/>
      <c r="G14" s="55"/>
      <c r="H14" s="85"/>
      <c r="I14" s="55"/>
      <c r="J14" s="85"/>
      <c r="K14" s="45"/>
    </row>
    <row r="15" spans="2:11" ht="15.75">
      <c r="B15" s="53">
        <v>9</v>
      </c>
      <c r="C15" s="45"/>
      <c r="D15" s="58"/>
      <c r="E15" s="45"/>
      <c r="F15" s="45"/>
      <c r="G15" s="55"/>
      <c r="H15" s="85"/>
      <c r="I15" s="55"/>
      <c r="J15" s="45"/>
      <c r="K15" s="45"/>
    </row>
    <row r="16" spans="2:11" ht="15.75">
      <c r="B16" s="53">
        <v>10</v>
      </c>
      <c r="C16" s="17"/>
      <c r="D16" s="114"/>
      <c r="E16" s="17"/>
      <c r="F16" s="17"/>
      <c r="G16" s="17"/>
      <c r="H16" s="85"/>
      <c r="I16" s="16"/>
      <c r="J16" s="17"/>
      <c r="K16" s="17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H22" sqref="H22"/>
    </sheetView>
  </sheetViews>
  <sheetFormatPr defaultColWidth="9.140625" defaultRowHeight="12.75"/>
  <cols>
    <col min="2" max="2" width="6.8515625" style="0" customWidth="1"/>
    <col min="3" max="3" width="7.7109375" style="29" customWidth="1"/>
    <col min="4" max="4" width="24.57421875" style="113" customWidth="1"/>
    <col min="5" max="5" width="10.140625" style="29" customWidth="1"/>
    <col min="6" max="6" width="23.421875" style="29" customWidth="1"/>
    <col min="7" max="7" width="12.7109375" style="29" customWidth="1"/>
    <col min="8" max="8" width="9.140625" style="29" customWidth="1"/>
    <col min="9" max="9" width="11.7109375" style="0" customWidth="1"/>
    <col min="10" max="10" width="9.140625" style="29" customWidth="1"/>
    <col min="11" max="11" width="13.7109375" style="71" customWidth="1"/>
  </cols>
  <sheetData>
    <row r="1" spans="2:7" ht="21.75" customHeight="1">
      <c r="B1" s="184" t="s">
        <v>79</v>
      </c>
      <c r="C1" s="184"/>
      <c r="D1" s="184"/>
      <c r="E1" s="184"/>
      <c r="F1" s="184"/>
      <c r="G1" s="184"/>
    </row>
    <row r="2" spans="4:6" ht="15.75">
      <c r="D2" s="185" t="s">
        <v>7</v>
      </c>
      <c r="E2" s="185"/>
      <c r="F2" s="185"/>
    </row>
    <row r="3" spans="4:6" ht="15.75">
      <c r="D3" s="186"/>
      <c r="E3" s="186"/>
      <c r="F3" s="186"/>
    </row>
    <row r="4" spans="4:6" ht="15">
      <c r="D4" s="187" t="s">
        <v>91</v>
      </c>
      <c r="E4" s="187"/>
      <c r="F4" s="187"/>
    </row>
    <row r="5" spans="7:11" ht="15.75">
      <c r="G5" s="188" t="s">
        <v>4</v>
      </c>
      <c r="H5" s="188"/>
      <c r="I5" s="189" t="s">
        <v>42</v>
      </c>
      <c r="J5" s="189"/>
      <c r="K5" s="5"/>
    </row>
    <row r="6" spans="2:11" ht="30">
      <c r="B6" s="51" t="s">
        <v>0</v>
      </c>
      <c r="C6" s="51" t="s">
        <v>1</v>
      </c>
      <c r="D6" s="78" t="s">
        <v>2</v>
      </c>
      <c r="E6" s="51" t="s">
        <v>3</v>
      </c>
      <c r="F6" s="51" t="s">
        <v>5</v>
      </c>
      <c r="G6" s="53" t="s">
        <v>6</v>
      </c>
      <c r="H6" s="53" t="s">
        <v>16</v>
      </c>
      <c r="I6" s="53" t="s">
        <v>6</v>
      </c>
      <c r="J6" s="53" t="s">
        <v>16</v>
      </c>
      <c r="K6" s="54" t="s">
        <v>40</v>
      </c>
    </row>
    <row r="7" spans="2:11" s="22" customFormat="1" ht="18" customHeight="1">
      <c r="B7" s="52">
        <v>1</v>
      </c>
      <c r="C7" s="158">
        <v>4</v>
      </c>
      <c r="D7" s="82" t="s">
        <v>37</v>
      </c>
      <c r="E7" s="83">
        <v>1982</v>
      </c>
      <c r="F7" s="83" t="s">
        <v>120</v>
      </c>
      <c r="G7" s="84" t="s">
        <v>327</v>
      </c>
      <c r="H7" s="85">
        <v>100</v>
      </c>
      <c r="I7" s="84" t="s">
        <v>329</v>
      </c>
      <c r="J7" s="85">
        <v>100</v>
      </c>
      <c r="K7" s="50">
        <f>#N/A</f>
        <v>200</v>
      </c>
    </row>
    <row r="8" spans="2:11" s="22" customFormat="1" ht="15" customHeight="1">
      <c r="B8" s="52">
        <v>1</v>
      </c>
      <c r="C8" s="158">
        <v>8</v>
      </c>
      <c r="D8" s="82" t="s">
        <v>194</v>
      </c>
      <c r="E8" s="83">
        <v>1984</v>
      </c>
      <c r="F8" s="83" t="s">
        <v>120</v>
      </c>
      <c r="G8" s="84">
        <v>0.06597222222222222</v>
      </c>
      <c r="H8" s="85">
        <v>80</v>
      </c>
      <c r="I8" s="84">
        <v>0.37152777777777773</v>
      </c>
      <c r="J8" s="85">
        <v>80</v>
      </c>
      <c r="K8" s="50">
        <f>#N/A</f>
        <v>160</v>
      </c>
    </row>
    <row r="9" spans="2:11" s="31" customFormat="1" ht="17.25" customHeight="1">
      <c r="B9" s="52">
        <v>3</v>
      </c>
      <c r="C9" s="158">
        <v>2</v>
      </c>
      <c r="D9" s="82" t="s">
        <v>65</v>
      </c>
      <c r="E9" s="83">
        <v>1985</v>
      </c>
      <c r="F9" s="83" t="s">
        <v>276</v>
      </c>
      <c r="G9" s="84" t="s">
        <v>328</v>
      </c>
      <c r="H9" s="85">
        <v>60</v>
      </c>
      <c r="I9" s="84">
        <v>0.37222222222222223</v>
      </c>
      <c r="J9" s="85">
        <v>60</v>
      </c>
      <c r="K9" s="50">
        <f>#N/A</f>
        <v>120</v>
      </c>
    </row>
    <row r="10" spans="2:11" s="22" customFormat="1" ht="16.5" customHeight="1">
      <c r="B10" s="52">
        <v>4</v>
      </c>
      <c r="C10" s="158">
        <v>7</v>
      </c>
      <c r="D10" s="82" t="s">
        <v>30</v>
      </c>
      <c r="E10" s="83">
        <v>1980</v>
      </c>
      <c r="F10" s="83" t="s">
        <v>275</v>
      </c>
      <c r="G10" s="84" t="s">
        <v>326</v>
      </c>
      <c r="H10" s="85">
        <v>50</v>
      </c>
      <c r="I10" s="84" t="s">
        <v>330</v>
      </c>
      <c r="J10" s="85">
        <v>50</v>
      </c>
      <c r="K10" s="50">
        <f>#N/A</f>
        <v>100</v>
      </c>
    </row>
    <row r="11" spans="2:11" s="22" customFormat="1" ht="15.75">
      <c r="B11" s="52">
        <v>5</v>
      </c>
      <c r="C11" s="158">
        <v>14</v>
      </c>
      <c r="D11" s="82" t="s">
        <v>277</v>
      </c>
      <c r="E11" s="83">
        <v>1981</v>
      </c>
      <c r="F11" s="83"/>
      <c r="G11" s="84">
        <v>0.07291666666666667</v>
      </c>
      <c r="H11" s="85">
        <v>45</v>
      </c>
      <c r="I11" s="84">
        <v>0.3909722222222222</v>
      </c>
      <c r="J11" s="85">
        <v>45</v>
      </c>
      <c r="K11" s="50">
        <f>#N/A</f>
        <v>90</v>
      </c>
    </row>
    <row r="12" spans="2:11" s="22" customFormat="1" ht="15.75">
      <c r="B12" s="51">
        <v>6</v>
      </c>
      <c r="C12" s="158">
        <v>12</v>
      </c>
      <c r="D12" s="82" t="s">
        <v>140</v>
      </c>
      <c r="E12" s="83">
        <v>1975</v>
      </c>
      <c r="F12" s="83"/>
      <c r="G12" s="84">
        <v>0.08055555555555556</v>
      </c>
      <c r="H12" s="85">
        <v>40</v>
      </c>
      <c r="I12" s="84">
        <v>0.4361111111111111</v>
      </c>
      <c r="J12" s="85">
        <v>40</v>
      </c>
      <c r="K12" s="50">
        <f>#N/A</f>
        <v>80</v>
      </c>
    </row>
    <row r="13" spans="1:11" ht="15.75">
      <c r="A13" s="22"/>
      <c r="B13" s="51">
        <v>7</v>
      </c>
      <c r="C13" s="17"/>
      <c r="D13" s="114"/>
      <c r="E13" s="17"/>
      <c r="F13" s="17"/>
      <c r="G13" s="17"/>
      <c r="H13" s="85"/>
      <c r="J13" s="85"/>
      <c r="K13" s="50"/>
    </row>
    <row r="14" spans="2:11" ht="17.25" customHeight="1">
      <c r="B14" s="51">
        <v>8</v>
      </c>
      <c r="C14" s="158"/>
      <c r="D14" s="82"/>
      <c r="E14" s="83"/>
      <c r="F14" s="83"/>
      <c r="G14" s="84"/>
      <c r="H14" s="85"/>
      <c r="I14" s="84"/>
      <c r="J14" s="85"/>
      <c r="K14" s="50"/>
    </row>
    <row r="15" spans="2:11" ht="15.75">
      <c r="B15" s="51">
        <v>9</v>
      </c>
      <c r="C15" s="17"/>
      <c r="D15" s="114"/>
      <c r="E15" s="17"/>
      <c r="F15" s="17"/>
      <c r="G15" s="17"/>
      <c r="H15" s="17"/>
      <c r="I15" s="16"/>
      <c r="J15" s="51"/>
      <c r="K15" s="85"/>
    </row>
    <row r="16" spans="2:11" ht="15.75">
      <c r="B16" s="51">
        <v>10</v>
      </c>
      <c r="C16" s="17"/>
      <c r="D16" s="114"/>
      <c r="E16" s="17"/>
      <c r="F16" s="17"/>
      <c r="G16" s="17"/>
      <c r="H16" s="17"/>
      <c r="I16" s="16"/>
      <c r="J16" s="51"/>
      <c r="K16" s="85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G23" sqref="G23"/>
    </sheetView>
  </sheetViews>
  <sheetFormatPr defaultColWidth="9.140625" defaultRowHeight="12.75"/>
  <cols>
    <col min="2" max="2" width="6.8515625" style="0" customWidth="1"/>
    <col min="3" max="3" width="7.7109375" style="29" customWidth="1"/>
    <col min="4" max="4" width="19.8515625" style="113" customWidth="1"/>
    <col min="5" max="5" width="10.140625" style="29" customWidth="1"/>
    <col min="6" max="6" width="22.7109375" style="29" customWidth="1"/>
    <col min="7" max="7" width="14.140625" style="29" customWidth="1"/>
    <col min="8" max="8" width="9.140625" style="29" customWidth="1"/>
    <col min="9" max="9" width="11.8515625" style="29" customWidth="1"/>
    <col min="10" max="10" width="9.8515625" style="29" customWidth="1"/>
    <col min="11" max="11" width="13.8515625" style="71" customWidth="1"/>
  </cols>
  <sheetData>
    <row r="1" spans="2:7" ht="21.75" customHeight="1">
      <c r="B1" s="184" t="s">
        <v>79</v>
      </c>
      <c r="C1" s="184"/>
      <c r="D1" s="184"/>
      <c r="E1" s="184"/>
      <c r="F1" s="184"/>
      <c r="G1" s="184"/>
    </row>
    <row r="2" spans="4:6" ht="15.75">
      <c r="D2" s="185" t="s">
        <v>7</v>
      </c>
      <c r="E2" s="185"/>
      <c r="F2" s="185"/>
    </row>
    <row r="3" spans="4:6" ht="15.75">
      <c r="D3" s="186"/>
      <c r="E3" s="186"/>
      <c r="F3" s="186"/>
    </row>
    <row r="4" spans="4:6" ht="15">
      <c r="D4" s="187" t="s">
        <v>92</v>
      </c>
      <c r="E4" s="187"/>
      <c r="F4" s="187"/>
    </row>
    <row r="5" spans="7:11" ht="15.75">
      <c r="G5" s="188" t="s">
        <v>4</v>
      </c>
      <c r="H5" s="188"/>
      <c r="I5" s="189" t="s">
        <v>42</v>
      </c>
      <c r="J5" s="189"/>
      <c r="K5" s="5"/>
    </row>
    <row r="6" spans="2:11" ht="30">
      <c r="B6" s="51" t="s">
        <v>0</v>
      </c>
      <c r="C6" s="133" t="s">
        <v>1</v>
      </c>
      <c r="D6" s="140" t="s">
        <v>2</v>
      </c>
      <c r="E6" s="133" t="s">
        <v>3</v>
      </c>
      <c r="F6" s="141" t="s">
        <v>5</v>
      </c>
      <c r="G6" s="53" t="s">
        <v>6</v>
      </c>
      <c r="H6" s="2" t="s">
        <v>16</v>
      </c>
      <c r="I6" s="53" t="s">
        <v>6</v>
      </c>
      <c r="J6" s="53" t="s">
        <v>16</v>
      </c>
      <c r="K6" s="54" t="s">
        <v>40</v>
      </c>
    </row>
    <row r="7" spans="2:11" s="22" customFormat="1" ht="18" customHeight="1">
      <c r="B7" s="52">
        <v>1</v>
      </c>
      <c r="C7" s="158">
        <v>100</v>
      </c>
      <c r="D7" s="82" t="s">
        <v>288</v>
      </c>
      <c r="E7" s="83">
        <v>1968</v>
      </c>
      <c r="F7" s="83"/>
      <c r="G7" s="84">
        <v>0.08750000000000001</v>
      </c>
      <c r="H7" s="175">
        <v>100</v>
      </c>
      <c r="I7" s="90">
        <v>0.49374999999999997</v>
      </c>
      <c r="J7" s="85">
        <v>80</v>
      </c>
      <c r="K7" s="85">
        <f>H7+J7</f>
        <v>180</v>
      </c>
    </row>
    <row r="8" spans="2:11" s="25" customFormat="1" ht="18.75" customHeight="1">
      <c r="B8" s="52">
        <v>1</v>
      </c>
      <c r="C8" s="158">
        <v>17</v>
      </c>
      <c r="D8" s="82" t="s">
        <v>31</v>
      </c>
      <c r="E8" s="83">
        <v>1972</v>
      </c>
      <c r="F8" s="83" t="s">
        <v>179</v>
      </c>
      <c r="G8" s="84">
        <v>0.09236111111111112</v>
      </c>
      <c r="H8" s="175">
        <v>80</v>
      </c>
      <c r="I8" s="90">
        <v>0.44305555555555554</v>
      </c>
      <c r="J8" s="85">
        <v>100</v>
      </c>
      <c r="K8" s="85">
        <f>H8+J8</f>
        <v>180</v>
      </c>
    </row>
    <row r="9" spans="2:11" s="22" customFormat="1" ht="15.75">
      <c r="B9" s="52">
        <v>3</v>
      </c>
      <c r="C9" s="158">
        <v>3</v>
      </c>
      <c r="D9" s="82" t="s">
        <v>247</v>
      </c>
      <c r="E9" s="83">
        <v>1976</v>
      </c>
      <c r="F9" s="83"/>
      <c r="G9" s="84">
        <v>0.09722222222222222</v>
      </c>
      <c r="H9" s="175">
        <v>60</v>
      </c>
      <c r="I9" s="90">
        <v>0.5381944444444444</v>
      </c>
      <c r="J9" s="85">
        <v>60</v>
      </c>
      <c r="K9" s="85">
        <f>H9+J9</f>
        <v>120</v>
      </c>
    </row>
    <row r="10" spans="2:11" s="22" customFormat="1" ht="15.75">
      <c r="B10" s="51">
        <v>4</v>
      </c>
      <c r="C10" s="142"/>
      <c r="D10" s="143"/>
      <c r="E10" s="142"/>
      <c r="F10" s="142"/>
      <c r="G10" s="56"/>
      <c r="H10" s="83"/>
      <c r="I10" s="45"/>
      <c r="J10" s="85"/>
      <c r="K10" s="51"/>
    </row>
    <row r="11" spans="2:11" s="31" customFormat="1" ht="15.75">
      <c r="B11" s="51">
        <v>5</v>
      </c>
      <c r="C11" s="64"/>
      <c r="D11" s="65"/>
      <c r="E11" s="66"/>
      <c r="F11" s="66"/>
      <c r="G11" s="55"/>
      <c r="H11" s="83"/>
      <c r="I11" s="45"/>
      <c r="J11" s="85"/>
      <c r="K11" s="51"/>
    </row>
    <row r="12" spans="2:11" s="22" customFormat="1" ht="15.75">
      <c r="B12" s="51">
        <v>6</v>
      </c>
      <c r="C12" s="45"/>
      <c r="D12" s="58"/>
      <c r="E12" s="45"/>
      <c r="F12" s="57"/>
      <c r="G12" s="55"/>
      <c r="H12" s="45"/>
      <c r="I12" s="45"/>
      <c r="J12" s="85"/>
      <c r="K12" s="51"/>
    </row>
    <row r="13" spans="2:11" s="22" customFormat="1" ht="15.75">
      <c r="B13" s="51">
        <v>7</v>
      </c>
      <c r="C13" s="45"/>
      <c r="D13" s="58"/>
      <c r="E13" s="45"/>
      <c r="F13" s="45"/>
      <c r="G13" s="55"/>
      <c r="H13" s="45"/>
      <c r="I13" s="45"/>
      <c r="J13" s="85"/>
      <c r="K13" s="51"/>
    </row>
    <row r="14" spans="1:11" ht="15.75">
      <c r="A14" s="22"/>
      <c r="B14" s="51">
        <v>8</v>
      </c>
      <c r="C14" s="45"/>
      <c r="D14" s="58"/>
      <c r="E14" s="45"/>
      <c r="F14" s="45"/>
      <c r="G14" s="55"/>
      <c r="H14" s="45"/>
      <c r="I14" s="45"/>
      <c r="J14" s="85"/>
      <c r="K14" s="51"/>
    </row>
    <row r="15" spans="2:11" ht="15">
      <c r="B15" s="53">
        <v>9</v>
      </c>
      <c r="C15" s="17"/>
      <c r="D15" s="114"/>
      <c r="E15" s="17"/>
      <c r="F15" s="17"/>
      <c r="G15" s="17"/>
      <c r="H15" s="17"/>
      <c r="I15" s="17"/>
      <c r="J15" s="17"/>
      <c r="K15" s="72"/>
    </row>
    <row r="16" spans="2:11" ht="15">
      <c r="B16" s="53">
        <v>10</v>
      </c>
      <c r="C16" s="17"/>
      <c r="D16" s="114"/>
      <c r="E16" s="17"/>
      <c r="F16" s="17"/>
      <c r="G16" s="17"/>
      <c r="H16" s="17"/>
      <c r="I16" s="17"/>
      <c r="J16" s="17"/>
      <c r="K16" s="72"/>
    </row>
    <row r="19" ht="12.75">
      <c r="B19" s="22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D11" sqref="D11:F11"/>
    </sheetView>
  </sheetViews>
  <sheetFormatPr defaultColWidth="9.140625" defaultRowHeight="12.75"/>
  <cols>
    <col min="1" max="1" width="9.140625" style="22" customWidth="1"/>
    <col min="2" max="2" width="6.8515625" style="0" customWidth="1"/>
    <col min="3" max="3" width="7.7109375" style="29" customWidth="1"/>
    <col min="4" max="4" width="22.8515625" style="117" customWidth="1"/>
    <col min="5" max="5" width="10.140625" style="29" customWidth="1"/>
    <col min="6" max="6" width="25.421875" style="29" customWidth="1"/>
    <col min="7" max="7" width="11.421875" style="29" customWidth="1"/>
    <col min="9" max="9" width="10.57421875" style="0" customWidth="1"/>
    <col min="11" max="11" width="13.00390625" style="7" customWidth="1"/>
  </cols>
  <sheetData>
    <row r="1" spans="2:7" ht="21.75" customHeight="1">
      <c r="B1" s="184" t="s">
        <v>79</v>
      </c>
      <c r="C1" s="184"/>
      <c r="D1" s="184"/>
      <c r="E1" s="184"/>
      <c r="F1" s="184"/>
      <c r="G1" s="184"/>
    </row>
    <row r="2" spans="4:6" ht="15.75">
      <c r="D2" s="185" t="s">
        <v>7</v>
      </c>
      <c r="E2" s="185"/>
      <c r="F2" s="185"/>
    </row>
    <row r="3" spans="4:6" ht="15.75">
      <c r="D3" s="186"/>
      <c r="E3" s="186"/>
      <c r="F3" s="186"/>
    </row>
    <row r="4" spans="4:6" ht="15">
      <c r="D4" s="187" t="s">
        <v>93</v>
      </c>
      <c r="E4" s="187"/>
      <c r="F4" s="187"/>
    </row>
    <row r="5" spans="7:11" ht="15.75">
      <c r="G5" s="188" t="s">
        <v>4</v>
      </c>
      <c r="H5" s="188"/>
      <c r="I5" s="189" t="s">
        <v>42</v>
      </c>
      <c r="J5" s="189"/>
      <c r="K5" s="76"/>
    </row>
    <row r="6" spans="2:11" ht="35.25" customHeight="1">
      <c r="B6" s="51" t="s">
        <v>0</v>
      </c>
      <c r="C6" s="51" t="s">
        <v>1</v>
      </c>
      <c r="D6" s="118" t="s">
        <v>2</v>
      </c>
      <c r="E6" s="51" t="s">
        <v>3</v>
      </c>
      <c r="F6" s="52" t="s">
        <v>5</v>
      </c>
      <c r="G6" s="53" t="s">
        <v>6</v>
      </c>
      <c r="H6" s="53" t="s">
        <v>16</v>
      </c>
      <c r="I6" s="53" t="s">
        <v>6</v>
      </c>
      <c r="J6" s="53" t="s">
        <v>16</v>
      </c>
      <c r="K6" s="54" t="s">
        <v>40</v>
      </c>
    </row>
    <row r="7" spans="2:11" s="22" customFormat="1" ht="15.75">
      <c r="B7" s="52">
        <v>1</v>
      </c>
      <c r="C7" s="158">
        <v>16</v>
      </c>
      <c r="D7" s="82" t="s">
        <v>52</v>
      </c>
      <c r="E7" s="83">
        <v>1970</v>
      </c>
      <c r="F7" s="83"/>
      <c r="G7" s="103">
        <v>0.07291666666666667</v>
      </c>
      <c r="H7" s="85">
        <v>80</v>
      </c>
      <c r="I7" s="84">
        <v>0.41250000000000003</v>
      </c>
      <c r="J7" s="85">
        <v>100</v>
      </c>
      <c r="K7" s="85">
        <f>#N/A</f>
        <v>180</v>
      </c>
    </row>
    <row r="8" spans="1:11" s="25" customFormat="1" ht="15.75">
      <c r="A8" s="22"/>
      <c r="B8" s="52">
        <v>2</v>
      </c>
      <c r="C8" s="158">
        <v>1</v>
      </c>
      <c r="D8" s="161" t="s">
        <v>221</v>
      </c>
      <c r="E8" s="162">
        <v>1967</v>
      </c>
      <c r="F8" s="162" t="s">
        <v>209</v>
      </c>
      <c r="G8" s="103">
        <v>0.075</v>
      </c>
      <c r="H8" s="85">
        <v>60</v>
      </c>
      <c r="I8" s="84">
        <v>0.44375000000000003</v>
      </c>
      <c r="J8" s="85">
        <v>80</v>
      </c>
      <c r="K8" s="85">
        <f>#N/A</f>
        <v>140</v>
      </c>
    </row>
    <row r="9" spans="2:11" s="22" customFormat="1" ht="15.75">
      <c r="B9" s="52">
        <v>3</v>
      </c>
      <c r="C9" s="158">
        <v>94</v>
      </c>
      <c r="D9" s="161" t="s">
        <v>191</v>
      </c>
      <c r="E9" s="162">
        <v>1963</v>
      </c>
      <c r="F9" s="162"/>
      <c r="G9" s="103">
        <v>0.08125</v>
      </c>
      <c r="H9" s="85">
        <v>45</v>
      </c>
      <c r="I9" s="103">
        <v>0.4444444444444444</v>
      </c>
      <c r="J9" s="85">
        <v>60</v>
      </c>
      <c r="K9" s="85">
        <f>#N/A</f>
        <v>105</v>
      </c>
    </row>
    <row r="10" spans="2:11" s="22" customFormat="1" ht="16.5" customHeight="1">
      <c r="B10" s="52">
        <v>4</v>
      </c>
      <c r="C10" s="158">
        <v>6</v>
      </c>
      <c r="D10" s="161" t="s">
        <v>129</v>
      </c>
      <c r="E10" s="162">
        <v>1957</v>
      </c>
      <c r="F10" s="162"/>
      <c r="G10" s="103">
        <v>0.08055555555555556</v>
      </c>
      <c r="H10" s="85">
        <v>50</v>
      </c>
      <c r="I10" s="84">
        <v>0.4590277777777778</v>
      </c>
      <c r="J10" s="85">
        <v>50</v>
      </c>
      <c r="K10" s="85">
        <f>#N/A</f>
        <v>100</v>
      </c>
    </row>
    <row r="11" spans="2:11" s="22" customFormat="1" ht="16.5" customHeight="1">
      <c r="B11" s="52">
        <v>4</v>
      </c>
      <c r="C11" s="158">
        <v>18</v>
      </c>
      <c r="D11" s="82" t="s">
        <v>281</v>
      </c>
      <c r="E11" s="83">
        <v>1969</v>
      </c>
      <c r="F11" s="83" t="s">
        <v>282</v>
      </c>
      <c r="G11" s="103">
        <v>0.07222222222222223</v>
      </c>
      <c r="H11" s="85">
        <v>100</v>
      </c>
      <c r="I11" s="84" t="s">
        <v>289</v>
      </c>
      <c r="J11" s="85">
        <v>0</v>
      </c>
      <c r="K11" s="85">
        <f>#N/A</f>
        <v>100</v>
      </c>
    </row>
    <row r="12" spans="1:11" s="31" customFormat="1" ht="15" customHeight="1">
      <c r="A12" s="22"/>
      <c r="B12" s="52">
        <v>6</v>
      </c>
      <c r="C12" s="158">
        <v>13</v>
      </c>
      <c r="D12" s="161" t="s">
        <v>125</v>
      </c>
      <c r="E12" s="162">
        <v>1966</v>
      </c>
      <c r="F12" s="162" t="s">
        <v>126</v>
      </c>
      <c r="G12" s="103">
        <v>0.09375</v>
      </c>
      <c r="H12" s="85">
        <v>40</v>
      </c>
      <c r="I12" s="84">
        <v>0.49374999999999997</v>
      </c>
      <c r="J12" s="85">
        <v>45</v>
      </c>
      <c r="K12" s="85">
        <f>#N/A</f>
        <v>85</v>
      </c>
    </row>
    <row r="13" spans="2:11" s="22" customFormat="1" ht="15.75">
      <c r="B13" s="52">
        <v>7</v>
      </c>
      <c r="C13" s="158"/>
      <c r="D13" s="161"/>
      <c r="E13" s="162"/>
      <c r="F13" s="162"/>
      <c r="G13" s="103"/>
      <c r="H13" s="85"/>
      <c r="I13" s="84"/>
      <c r="J13" s="85"/>
      <c r="K13" s="85"/>
    </row>
    <row r="14" spans="2:11" ht="15.75">
      <c r="B14" s="52">
        <v>8</v>
      </c>
      <c r="C14" s="158"/>
      <c r="D14" s="82"/>
      <c r="E14" s="83"/>
      <c r="F14" s="83"/>
      <c r="G14" s="103"/>
      <c r="H14" s="51"/>
      <c r="I14" s="84"/>
      <c r="J14" s="85"/>
      <c r="K14" s="85"/>
    </row>
    <row r="15" spans="2:11" ht="15.75">
      <c r="B15" s="52">
        <v>9</v>
      </c>
      <c r="C15" s="158"/>
      <c r="D15" s="82"/>
      <c r="E15" s="83"/>
      <c r="F15" s="83"/>
      <c r="G15" s="103"/>
      <c r="H15" s="83"/>
      <c r="I15" s="84"/>
      <c r="J15" s="16"/>
      <c r="K15" s="77"/>
    </row>
    <row r="16" spans="2:11" ht="15.75">
      <c r="B16" s="51">
        <v>10</v>
      </c>
      <c r="C16" s="148"/>
      <c r="D16" s="159"/>
      <c r="E16" s="160"/>
      <c r="F16" s="160"/>
      <c r="G16" s="103"/>
      <c r="H16" s="83"/>
      <c r="I16" s="84"/>
      <c r="J16" s="16"/>
      <c r="K16" s="77"/>
    </row>
    <row r="17" ht="12.75">
      <c r="D17" s="125"/>
    </row>
    <row r="18" ht="12.75">
      <c r="C18" s="102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2"/>
  <sheetViews>
    <sheetView tabSelected="1" zoomScale="80" zoomScaleNormal="80" zoomScalePageLayoutView="0" workbookViewId="0" topLeftCell="A1">
      <selection activeCell="N215" sqref="N215"/>
    </sheetView>
  </sheetViews>
  <sheetFormatPr defaultColWidth="9.140625" defaultRowHeight="12.75"/>
  <cols>
    <col min="2" max="2" width="9.140625" style="33" customWidth="1"/>
    <col min="3" max="3" width="31.28125" style="0" customWidth="1"/>
    <col min="4" max="4" width="9.57421875" style="29" customWidth="1"/>
    <col min="5" max="5" width="25.140625" style="29" customWidth="1"/>
    <col min="6" max="6" width="10.421875" style="0" customWidth="1"/>
    <col min="7" max="7" width="10.2812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0.57421875" style="38" customWidth="1"/>
  </cols>
  <sheetData>
    <row r="1" spans="1:11" ht="20.25">
      <c r="A1" s="99"/>
      <c r="B1" s="192" t="s">
        <v>79</v>
      </c>
      <c r="C1" s="192"/>
      <c r="D1" s="192"/>
      <c r="E1" s="192"/>
      <c r="F1" s="192"/>
      <c r="G1" s="192"/>
      <c r="H1" s="192"/>
      <c r="I1" s="192"/>
      <c r="J1" s="192"/>
      <c r="K1" s="100"/>
    </row>
    <row r="2" spans="1:13" ht="19.5">
      <c r="A2" s="99"/>
      <c r="B2" s="101"/>
      <c r="C2" s="193" t="s">
        <v>13</v>
      </c>
      <c r="D2" s="193"/>
      <c r="E2" s="193"/>
      <c r="F2" s="193"/>
      <c r="G2" s="193"/>
      <c r="H2" s="193"/>
      <c r="I2" s="193"/>
      <c r="J2" s="193"/>
      <c r="K2" s="100"/>
      <c r="L2" s="73"/>
      <c r="M2" s="73"/>
    </row>
    <row r="3" spans="3:13" ht="16.5" customHeight="1">
      <c r="C3" s="191" t="s">
        <v>14</v>
      </c>
      <c r="D3" s="191"/>
      <c r="E3" s="191"/>
      <c r="F3" s="191"/>
      <c r="G3" s="191"/>
      <c r="H3" s="191"/>
      <c r="I3" s="191"/>
      <c r="J3" s="191"/>
      <c r="L3" s="73"/>
      <c r="M3" s="73"/>
    </row>
    <row r="4" spans="12:13" ht="12.75" customHeight="1">
      <c r="L4" s="73"/>
      <c r="M4" s="73"/>
    </row>
    <row r="5" spans="3:10" ht="15.75">
      <c r="C5" s="186" t="s">
        <v>146</v>
      </c>
      <c r="D5" s="186"/>
      <c r="E5" s="186"/>
      <c r="F5" s="186"/>
      <c r="G5" s="186"/>
      <c r="H5" s="186"/>
      <c r="I5" s="186"/>
      <c r="J5" s="186"/>
    </row>
    <row r="6" ht="12.75">
      <c r="M6" s="14"/>
    </row>
    <row r="7" spans="2:14" ht="26.25">
      <c r="B7" s="34" t="s">
        <v>0</v>
      </c>
      <c r="C7" s="1" t="s">
        <v>2</v>
      </c>
      <c r="D7" s="1" t="s">
        <v>3</v>
      </c>
      <c r="E7" s="1" t="s">
        <v>5</v>
      </c>
      <c r="F7" s="5" t="s">
        <v>9</v>
      </c>
      <c r="G7" s="6" t="s">
        <v>10</v>
      </c>
      <c r="H7" s="5" t="s">
        <v>11</v>
      </c>
      <c r="I7" s="5" t="s">
        <v>12</v>
      </c>
      <c r="J7" s="5" t="s">
        <v>15</v>
      </c>
      <c r="K7" s="39" t="s">
        <v>8</v>
      </c>
      <c r="M7" s="14" t="s">
        <v>0</v>
      </c>
      <c r="N7" s="14" t="s">
        <v>16</v>
      </c>
    </row>
    <row r="8" spans="2:14" ht="15.75">
      <c r="B8" s="34">
        <v>1</v>
      </c>
      <c r="C8" s="182" t="s">
        <v>200</v>
      </c>
      <c r="D8" s="83">
        <v>2004</v>
      </c>
      <c r="E8" s="83" t="s">
        <v>95</v>
      </c>
      <c r="F8" s="83">
        <v>80</v>
      </c>
      <c r="G8" s="8">
        <v>100</v>
      </c>
      <c r="H8" s="8">
        <v>100</v>
      </c>
      <c r="I8" s="8">
        <v>100</v>
      </c>
      <c r="J8" s="8">
        <v>100</v>
      </c>
      <c r="K8" s="40">
        <f>#N/A</f>
        <v>400</v>
      </c>
      <c r="M8" s="14">
        <v>1</v>
      </c>
      <c r="N8" s="14">
        <v>100</v>
      </c>
    </row>
    <row r="9" spans="2:14" ht="15.75">
      <c r="B9" s="34">
        <v>2</v>
      </c>
      <c r="C9" s="182" t="s">
        <v>97</v>
      </c>
      <c r="D9" s="83">
        <v>2004</v>
      </c>
      <c r="E9" s="83" t="s">
        <v>48</v>
      </c>
      <c r="F9" s="83">
        <v>100</v>
      </c>
      <c r="G9" s="8">
        <v>80</v>
      </c>
      <c r="H9" s="8">
        <v>80</v>
      </c>
      <c r="I9" s="8">
        <v>0</v>
      </c>
      <c r="J9" s="8">
        <v>50</v>
      </c>
      <c r="K9" s="40">
        <f>#N/A</f>
        <v>310</v>
      </c>
      <c r="M9" s="14">
        <v>2</v>
      </c>
      <c r="N9" s="14">
        <v>80</v>
      </c>
    </row>
    <row r="10" spans="1:14" ht="15.75">
      <c r="A10" s="32"/>
      <c r="B10" s="34">
        <v>3</v>
      </c>
      <c r="C10" s="183" t="s">
        <v>94</v>
      </c>
      <c r="D10" s="83">
        <v>2005</v>
      </c>
      <c r="E10" s="83" t="s">
        <v>48</v>
      </c>
      <c r="F10" s="83">
        <v>50</v>
      </c>
      <c r="G10" s="8">
        <v>60</v>
      </c>
      <c r="H10" s="8">
        <v>60</v>
      </c>
      <c r="I10" s="8">
        <v>60</v>
      </c>
      <c r="J10" s="8">
        <v>60</v>
      </c>
      <c r="K10" s="40">
        <f>#N/A</f>
        <v>240</v>
      </c>
      <c r="M10" s="14">
        <v>3</v>
      </c>
      <c r="N10" s="14">
        <v>60</v>
      </c>
    </row>
    <row r="11" spans="1:14" ht="15.75">
      <c r="A11" s="32"/>
      <c r="B11" s="34">
        <v>4</v>
      </c>
      <c r="C11" s="82" t="s">
        <v>137</v>
      </c>
      <c r="D11" s="83">
        <v>2004</v>
      </c>
      <c r="E11" s="83" t="s">
        <v>48</v>
      </c>
      <c r="F11" s="83">
        <v>45</v>
      </c>
      <c r="G11" s="8">
        <v>50</v>
      </c>
      <c r="H11" s="8">
        <v>50</v>
      </c>
      <c r="I11" s="8">
        <v>50</v>
      </c>
      <c r="J11" s="8">
        <v>80</v>
      </c>
      <c r="K11" s="40">
        <f>#N/A</f>
        <v>230</v>
      </c>
      <c r="M11" s="14">
        <v>4</v>
      </c>
      <c r="N11" s="14">
        <v>50</v>
      </c>
    </row>
    <row r="12" spans="1:14" ht="15.75">
      <c r="A12" s="32"/>
      <c r="B12" s="34">
        <v>5</v>
      </c>
      <c r="C12" s="82" t="s">
        <v>55</v>
      </c>
      <c r="D12" s="83">
        <v>2004</v>
      </c>
      <c r="E12" s="137" t="s">
        <v>155</v>
      </c>
      <c r="F12" s="83">
        <v>40</v>
      </c>
      <c r="G12" s="8">
        <v>45</v>
      </c>
      <c r="H12" s="8">
        <v>45</v>
      </c>
      <c r="I12" s="8">
        <v>80</v>
      </c>
      <c r="J12" s="8">
        <v>32</v>
      </c>
      <c r="K12" s="40">
        <f>#N/A</f>
        <v>210</v>
      </c>
      <c r="M12" s="14">
        <v>5</v>
      </c>
      <c r="N12" s="14">
        <v>45</v>
      </c>
    </row>
    <row r="13" spans="1:14" ht="15.75">
      <c r="A13" s="32"/>
      <c r="B13" s="34">
        <v>6</v>
      </c>
      <c r="C13" s="82" t="s">
        <v>72</v>
      </c>
      <c r="D13" s="83">
        <v>2005</v>
      </c>
      <c r="E13" s="83"/>
      <c r="F13" s="83">
        <v>60</v>
      </c>
      <c r="G13" s="8">
        <v>40</v>
      </c>
      <c r="H13" s="8">
        <v>0</v>
      </c>
      <c r="I13" s="8">
        <v>0</v>
      </c>
      <c r="J13" s="8">
        <v>45</v>
      </c>
      <c r="K13" s="40">
        <f>#N/A</f>
        <v>145</v>
      </c>
      <c r="M13" s="14">
        <v>6</v>
      </c>
      <c r="N13" s="14">
        <v>40</v>
      </c>
    </row>
    <row r="14" spans="1:14" ht="15.75">
      <c r="A14" s="32"/>
      <c r="B14" s="34">
        <v>7</v>
      </c>
      <c r="C14" s="123" t="s">
        <v>156</v>
      </c>
      <c r="D14" s="111">
        <v>2005</v>
      </c>
      <c r="E14" s="83"/>
      <c r="F14" s="8">
        <v>0</v>
      </c>
      <c r="G14" s="8">
        <v>29</v>
      </c>
      <c r="H14" s="8">
        <v>29</v>
      </c>
      <c r="I14" s="8">
        <v>40</v>
      </c>
      <c r="J14" s="8">
        <v>40</v>
      </c>
      <c r="K14" s="40">
        <f>#N/A</f>
        <v>138</v>
      </c>
      <c r="M14" s="14">
        <v>7</v>
      </c>
      <c r="N14" s="14">
        <v>36</v>
      </c>
    </row>
    <row r="15" spans="1:14" ht="15.75">
      <c r="A15" s="32"/>
      <c r="B15" s="34">
        <v>8</v>
      </c>
      <c r="C15" s="82" t="s">
        <v>54</v>
      </c>
      <c r="D15" s="83">
        <v>2006</v>
      </c>
      <c r="E15" s="83" t="s">
        <v>209</v>
      </c>
      <c r="F15" s="83">
        <v>26</v>
      </c>
      <c r="G15" s="8">
        <v>22</v>
      </c>
      <c r="H15" s="8">
        <v>40</v>
      </c>
      <c r="I15" s="8">
        <v>29</v>
      </c>
      <c r="J15" s="8">
        <v>36</v>
      </c>
      <c r="K15" s="40">
        <f>#N/A</f>
        <v>131</v>
      </c>
      <c r="M15" s="14">
        <v>8</v>
      </c>
      <c r="N15" s="14">
        <v>32</v>
      </c>
    </row>
    <row r="16" spans="2:14" ht="15.75">
      <c r="B16" s="34">
        <v>9</v>
      </c>
      <c r="C16" s="82" t="s">
        <v>96</v>
      </c>
      <c r="D16" s="83">
        <v>2005</v>
      </c>
      <c r="E16" s="83"/>
      <c r="F16" s="83">
        <v>32</v>
      </c>
      <c r="G16" s="8">
        <v>36</v>
      </c>
      <c r="H16" s="8">
        <v>32</v>
      </c>
      <c r="I16" s="8">
        <v>18</v>
      </c>
      <c r="J16" s="8">
        <v>0</v>
      </c>
      <c r="K16" s="40">
        <f>#N/A</f>
        <v>118</v>
      </c>
      <c r="M16" s="14">
        <v>9</v>
      </c>
      <c r="N16" s="14">
        <v>29</v>
      </c>
    </row>
    <row r="17" spans="2:14" ht="15.75">
      <c r="B17" s="34">
        <v>10</v>
      </c>
      <c r="C17" s="136" t="s">
        <v>211</v>
      </c>
      <c r="D17" s="137">
        <v>2004</v>
      </c>
      <c r="E17" s="137" t="s">
        <v>212</v>
      </c>
      <c r="F17" s="8">
        <v>0</v>
      </c>
      <c r="G17" s="8">
        <v>0</v>
      </c>
      <c r="H17" s="8">
        <v>36</v>
      </c>
      <c r="I17" s="8">
        <v>45</v>
      </c>
      <c r="J17" s="8">
        <v>26</v>
      </c>
      <c r="K17" s="40">
        <f>#N/A</f>
        <v>107</v>
      </c>
      <c r="M17" s="14">
        <v>10</v>
      </c>
      <c r="N17" s="14">
        <v>26</v>
      </c>
    </row>
    <row r="18" spans="2:14" ht="15.75">
      <c r="B18" s="34">
        <v>11</v>
      </c>
      <c r="C18" s="82" t="s">
        <v>66</v>
      </c>
      <c r="D18" s="83">
        <v>2004</v>
      </c>
      <c r="E18" s="83" t="s">
        <v>17</v>
      </c>
      <c r="F18" s="83">
        <v>36</v>
      </c>
      <c r="G18" s="8">
        <v>0</v>
      </c>
      <c r="H18" s="8">
        <v>0</v>
      </c>
      <c r="I18" s="8">
        <v>36</v>
      </c>
      <c r="J18" s="8">
        <v>29</v>
      </c>
      <c r="K18" s="40">
        <f>#N/A</f>
        <v>101</v>
      </c>
      <c r="M18" s="14">
        <v>11</v>
      </c>
      <c r="N18" s="14">
        <v>24</v>
      </c>
    </row>
    <row r="19" spans="2:14" ht="15.75">
      <c r="B19" s="34">
        <v>12</v>
      </c>
      <c r="C19" s="123" t="s">
        <v>181</v>
      </c>
      <c r="D19" s="111">
        <v>2005</v>
      </c>
      <c r="E19" s="69"/>
      <c r="F19" s="8">
        <v>0</v>
      </c>
      <c r="G19" s="8">
        <v>24</v>
      </c>
      <c r="H19" s="8">
        <v>26</v>
      </c>
      <c r="I19" s="8">
        <v>32</v>
      </c>
      <c r="J19" s="8">
        <v>0</v>
      </c>
      <c r="K19" s="40">
        <f>#N/A</f>
        <v>82</v>
      </c>
      <c r="M19" s="14">
        <v>12</v>
      </c>
      <c r="N19" s="14">
        <v>22</v>
      </c>
    </row>
    <row r="20" spans="2:14" ht="15.75">
      <c r="B20" s="34">
        <v>13</v>
      </c>
      <c r="C20" s="123" t="s">
        <v>154</v>
      </c>
      <c r="D20" s="111">
        <v>2005</v>
      </c>
      <c r="E20" s="111" t="s">
        <v>130</v>
      </c>
      <c r="F20" s="8">
        <v>0</v>
      </c>
      <c r="G20" s="8">
        <v>20</v>
      </c>
      <c r="H20" s="8">
        <v>24</v>
      </c>
      <c r="I20" s="8">
        <v>0</v>
      </c>
      <c r="J20" s="8">
        <v>18</v>
      </c>
      <c r="K20" s="40">
        <f>#N/A</f>
        <v>62</v>
      </c>
      <c r="M20" s="14">
        <v>13</v>
      </c>
      <c r="N20" s="14">
        <v>20</v>
      </c>
    </row>
    <row r="21" spans="2:14" ht="15.75">
      <c r="B21" s="34">
        <v>13</v>
      </c>
      <c r="C21" s="123" t="s">
        <v>224</v>
      </c>
      <c r="D21" s="111">
        <v>2007</v>
      </c>
      <c r="E21" s="111" t="s">
        <v>208</v>
      </c>
      <c r="F21" s="8">
        <v>0</v>
      </c>
      <c r="G21" s="8">
        <v>0</v>
      </c>
      <c r="H21" s="28">
        <v>20</v>
      </c>
      <c r="I21" s="8">
        <v>22</v>
      </c>
      <c r="J21" s="8">
        <v>20</v>
      </c>
      <c r="K21" s="40">
        <f>#N/A</f>
        <v>62</v>
      </c>
      <c r="M21" s="14">
        <v>14</v>
      </c>
      <c r="N21" s="14">
        <v>18</v>
      </c>
    </row>
    <row r="22" spans="1:14" ht="15.75">
      <c r="A22" t="s">
        <v>337</v>
      </c>
      <c r="B22" s="34">
        <v>15</v>
      </c>
      <c r="C22" s="82" t="s">
        <v>201</v>
      </c>
      <c r="D22" s="83">
        <v>2005</v>
      </c>
      <c r="E22" s="83" t="s">
        <v>95</v>
      </c>
      <c r="F22" s="83">
        <v>29</v>
      </c>
      <c r="G22" s="8">
        <v>32</v>
      </c>
      <c r="H22" s="8">
        <v>0</v>
      </c>
      <c r="I22" s="8">
        <v>0</v>
      </c>
      <c r="J22" s="8">
        <v>0</v>
      </c>
      <c r="K22" s="40">
        <f>#N/A</f>
        <v>61</v>
      </c>
      <c r="M22" s="14">
        <v>15</v>
      </c>
      <c r="N22" s="14">
        <v>16</v>
      </c>
    </row>
    <row r="23" spans="1:14" ht="15.75">
      <c r="A23" t="s">
        <v>337</v>
      </c>
      <c r="B23" s="34">
        <v>16</v>
      </c>
      <c r="C23" s="82" t="s">
        <v>255</v>
      </c>
      <c r="D23" s="83">
        <v>2007</v>
      </c>
      <c r="E23" s="83" t="s">
        <v>215</v>
      </c>
      <c r="F23" s="8">
        <v>0</v>
      </c>
      <c r="G23" s="8">
        <v>0</v>
      </c>
      <c r="H23" s="8">
        <v>0</v>
      </c>
      <c r="I23" s="28">
        <v>20</v>
      </c>
      <c r="J23" s="8">
        <v>24</v>
      </c>
      <c r="K23" s="40">
        <f>#N/A</f>
        <v>44</v>
      </c>
      <c r="M23" s="14">
        <v>16</v>
      </c>
      <c r="N23" s="14">
        <v>15</v>
      </c>
    </row>
    <row r="24" spans="1:14" ht="15.75">
      <c r="A24" t="s">
        <v>337</v>
      </c>
      <c r="B24" s="34">
        <v>16</v>
      </c>
      <c r="C24" s="136" t="s">
        <v>213</v>
      </c>
      <c r="D24" s="137">
        <v>2004</v>
      </c>
      <c r="E24" s="137" t="s">
        <v>210</v>
      </c>
      <c r="F24" s="8">
        <v>0</v>
      </c>
      <c r="G24" s="8">
        <v>0</v>
      </c>
      <c r="H24" s="28">
        <v>22</v>
      </c>
      <c r="I24" s="8">
        <v>0</v>
      </c>
      <c r="J24" s="8">
        <v>16</v>
      </c>
      <c r="K24" s="40">
        <f>#N/A</f>
        <v>38</v>
      </c>
      <c r="M24" s="14">
        <v>17</v>
      </c>
      <c r="N24" s="14">
        <v>14</v>
      </c>
    </row>
    <row r="25" spans="1:14" ht="15.75">
      <c r="A25" t="s">
        <v>337</v>
      </c>
      <c r="B25" s="34">
        <v>18</v>
      </c>
      <c r="C25" s="82" t="s">
        <v>258</v>
      </c>
      <c r="D25" s="83">
        <v>2008</v>
      </c>
      <c r="E25" s="83"/>
      <c r="F25" s="8">
        <v>0</v>
      </c>
      <c r="G25" s="8">
        <v>0</v>
      </c>
      <c r="H25" s="8">
        <v>0</v>
      </c>
      <c r="I25" s="28">
        <v>14</v>
      </c>
      <c r="J25" s="8">
        <v>13</v>
      </c>
      <c r="K25" s="40">
        <f>#N/A</f>
        <v>27</v>
      </c>
      <c r="M25" s="14">
        <v>18</v>
      </c>
      <c r="N25" s="14">
        <v>13</v>
      </c>
    </row>
    <row r="26" spans="1:14" ht="15.75">
      <c r="A26" t="s">
        <v>337</v>
      </c>
      <c r="B26" s="34">
        <v>18</v>
      </c>
      <c r="C26" s="123" t="s">
        <v>190</v>
      </c>
      <c r="D26" s="111">
        <v>2004</v>
      </c>
      <c r="E26" s="111" t="s">
        <v>45</v>
      </c>
      <c r="F26" s="8">
        <v>0</v>
      </c>
      <c r="G26" s="8">
        <v>26</v>
      </c>
      <c r="H26" s="8">
        <v>0</v>
      </c>
      <c r="I26" s="8">
        <v>0</v>
      </c>
      <c r="J26" s="8">
        <v>0</v>
      </c>
      <c r="K26" s="40">
        <f>#N/A</f>
        <v>26</v>
      </c>
      <c r="M26" s="14">
        <v>19</v>
      </c>
      <c r="N26" s="14">
        <v>12</v>
      </c>
    </row>
    <row r="27" spans="1:14" ht="15.75">
      <c r="A27" t="s">
        <v>337</v>
      </c>
      <c r="B27" s="34">
        <v>20</v>
      </c>
      <c r="C27" s="82" t="s">
        <v>236</v>
      </c>
      <c r="D27" s="83">
        <v>2005</v>
      </c>
      <c r="E27" s="83" t="s">
        <v>237</v>
      </c>
      <c r="F27" s="8">
        <v>0</v>
      </c>
      <c r="G27" s="8">
        <v>0</v>
      </c>
      <c r="H27" s="8">
        <v>0</v>
      </c>
      <c r="I27" s="28">
        <v>26</v>
      </c>
      <c r="J27" s="8">
        <v>0</v>
      </c>
      <c r="K27" s="40">
        <f>#N/A</f>
        <v>26</v>
      </c>
      <c r="M27" s="14">
        <v>20</v>
      </c>
      <c r="N27" s="14">
        <v>11</v>
      </c>
    </row>
    <row r="28" spans="1:14" ht="15.75">
      <c r="A28" t="s">
        <v>337</v>
      </c>
      <c r="B28" s="34">
        <v>21</v>
      </c>
      <c r="C28" s="82" t="s">
        <v>138</v>
      </c>
      <c r="D28" s="83">
        <v>2005</v>
      </c>
      <c r="E28" s="83" t="s">
        <v>95</v>
      </c>
      <c r="F28" s="83">
        <v>24</v>
      </c>
      <c r="G28" s="8">
        <v>0</v>
      </c>
      <c r="H28" s="8">
        <v>0</v>
      </c>
      <c r="I28" s="8">
        <v>0</v>
      </c>
      <c r="J28" s="8">
        <v>0</v>
      </c>
      <c r="K28" s="40">
        <f>#N/A</f>
        <v>24</v>
      </c>
      <c r="M28" s="14">
        <v>21</v>
      </c>
      <c r="N28" s="14">
        <v>10</v>
      </c>
    </row>
    <row r="29" spans="1:14" ht="15.75">
      <c r="A29" t="s">
        <v>337</v>
      </c>
      <c r="B29" s="34">
        <v>22</v>
      </c>
      <c r="C29" s="82" t="s">
        <v>254</v>
      </c>
      <c r="D29" s="83">
        <v>2006</v>
      </c>
      <c r="E29" s="83" t="s">
        <v>253</v>
      </c>
      <c r="F29" s="8">
        <v>0</v>
      </c>
      <c r="G29" s="8">
        <v>0</v>
      </c>
      <c r="H29" s="8">
        <v>0</v>
      </c>
      <c r="I29" s="28">
        <v>24</v>
      </c>
      <c r="J29" s="8">
        <v>0</v>
      </c>
      <c r="K29" s="40">
        <f>#N/A</f>
        <v>24</v>
      </c>
      <c r="M29" s="14">
        <v>22</v>
      </c>
      <c r="N29" s="14">
        <v>9</v>
      </c>
    </row>
    <row r="30" spans="1:11" ht="15.75">
      <c r="A30" t="s">
        <v>337</v>
      </c>
      <c r="B30" s="34">
        <v>23</v>
      </c>
      <c r="C30" s="82" t="s">
        <v>263</v>
      </c>
      <c r="D30" s="83">
        <v>2006</v>
      </c>
      <c r="E30" s="83" t="s">
        <v>264</v>
      </c>
      <c r="F30" s="8">
        <v>0</v>
      </c>
      <c r="G30" s="8">
        <v>0</v>
      </c>
      <c r="H30" s="8">
        <v>0</v>
      </c>
      <c r="I30" s="8">
        <v>0</v>
      </c>
      <c r="J30" s="28">
        <v>22</v>
      </c>
      <c r="K30" s="40">
        <f>#N/A</f>
        <v>22</v>
      </c>
    </row>
    <row r="31" spans="1:11" ht="15.75">
      <c r="A31" t="s">
        <v>337</v>
      </c>
      <c r="B31" s="34">
        <v>24</v>
      </c>
      <c r="C31" s="82" t="s">
        <v>256</v>
      </c>
      <c r="D31" s="83">
        <v>2006</v>
      </c>
      <c r="E31" s="83" t="s">
        <v>210</v>
      </c>
      <c r="F31" s="8">
        <v>0</v>
      </c>
      <c r="G31" s="8">
        <v>0</v>
      </c>
      <c r="H31" s="8">
        <v>0</v>
      </c>
      <c r="I31" s="28">
        <v>16</v>
      </c>
      <c r="J31" s="8">
        <v>0</v>
      </c>
      <c r="K31" s="40">
        <f>#N/A</f>
        <v>16</v>
      </c>
    </row>
    <row r="32" spans="1:11" ht="15.75">
      <c r="A32" t="s">
        <v>337</v>
      </c>
      <c r="B32" s="34">
        <v>25</v>
      </c>
      <c r="C32" s="82" t="s">
        <v>257</v>
      </c>
      <c r="D32" s="83">
        <v>2006</v>
      </c>
      <c r="E32" s="83" t="s">
        <v>237</v>
      </c>
      <c r="F32" s="8">
        <v>0</v>
      </c>
      <c r="G32" s="8">
        <v>0</v>
      </c>
      <c r="H32" s="8">
        <v>0</v>
      </c>
      <c r="I32" s="28">
        <v>15</v>
      </c>
      <c r="J32" s="8">
        <v>0</v>
      </c>
      <c r="K32" s="40">
        <f>#N/A</f>
        <v>15</v>
      </c>
    </row>
    <row r="33" spans="1:11" ht="15.75">
      <c r="A33" t="s">
        <v>337</v>
      </c>
      <c r="B33" s="34">
        <v>26</v>
      </c>
      <c r="C33" s="82" t="s">
        <v>286</v>
      </c>
      <c r="D33" s="17">
        <v>2007</v>
      </c>
      <c r="E33" s="83" t="s">
        <v>215</v>
      </c>
      <c r="F33" s="8">
        <v>0</v>
      </c>
      <c r="G33" s="8">
        <v>0</v>
      </c>
      <c r="H33" s="8">
        <v>0</v>
      </c>
      <c r="I33" s="8">
        <v>0</v>
      </c>
      <c r="J33" s="28">
        <v>15</v>
      </c>
      <c r="K33" s="40">
        <f>#N/A</f>
        <v>15</v>
      </c>
    </row>
    <row r="34" spans="1:11" ht="15.75">
      <c r="A34" t="s">
        <v>337</v>
      </c>
      <c r="B34" s="34">
        <v>27</v>
      </c>
      <c r="C34" s="82" t="s">
        <v>287</v>
      </c>
      <c r="D34" s="17">
        <v>2009</v>
      </c>
      <c r="E34" s="83" t="s">
        <v>215</v>
      </c>
      <c r="F34" s="8">
        <v>0</v>
      </c>
      <c r="G34" s="8">
        <v>0</v>
      </c>
      <c r="H34" s="8">
        <v>0</v>
      </c>
      <c r="I34" s="8">
        <v>0</v>
      </c>
      <c r="J34" s="28">
        <v>14</v>
      </c>
      <c r="K34" s="40">
        <f>#N/A</f>
        <v>14</v>
      </c>
    </row>
    <row r="35" spans="2:11" ht="15.75">
      <c r="B35" s="35"/>
      <c r="C35" s="94"/>
      <c r="D35" s="30"/>
      <c r="E35" s="95"/>
      <c r="F35" s="176"/>
      <c r="G35" s="13"/>
      <c r="H35" s="27"/>
      <c r="I35" s="27"/>
      <c r="J35" s="27"/>
      <c r="K35" s="41"/>
    </row>
    <row r="36" spans="2:11" ht="15.75">
      <c r="B36" s="35"/>
      <c r="C36" s="94"/>
      <c r="D36" s="30"/>
      <c r="E36" s="95"/>
      <c r="F36" s="12"/>
      <c r="G36" s="13"/>
      <c r="H36" s="27"/>
      <c r="I36" s="27"/>
      <c r="J36" s="27"/>
      <c r="K36" s="41"/>
    </row>
    <row r="37" spans="3:10" ht="15.75">
      <c r="C37" s="186" t="s">
        <v>147</v>
      </c>
      <c r="D37" s="186"/>
      <c r="E37" s="186"/>
      <c r="F37" s="186"/>
      <c r="G37" s="186"/>
      <c r="H37" s="186"/>
      <c r="I37" s="186"/>
      <c r="J37" s="186"/>
    </row>
    <row r="39" spans="2:11" ht="26.25">
      <c r="B39" s="34" t="s">
        <v>0</v>
      </c>
      <c r="C39" s="1" t="s">
        <v>2</v>
      </c>
      <c r="D39" s="1" t="s">
        <v>3</v>
      </c>
      <c r="E39" s="1" t="s">
        <v>5</v>
      </c>
      <c r="F39" s="5" t="s">
        <v>9</v>
      </c>
      <c r="G39" s="6" t="s">
        <v>10</v>
      </c>
      <c r="H39" s="5" t="s">
        <v>11</v>
      </c>
      <c r="I39" s="5" t="s">
        <v>12</v>
      </c>
      <c r="J39" s="5" t="s">
        <v>15</v>
      </c>
      <c r="K39" s="39" t="s">
        <v>8</v>
      </c>
    </row>
    <row r="40" spans="2:11" ht="15.75">
      <c r="B40" s="34">
        <v>1</v>
      </c>
      <c r="C40" s="182" t="s">
        <v>103</v>
      </c>
      <c r="D40" s="83">
        <v>2004</v>
      </c>
      <c r="E40" s="83" t="s">
        <v>261</v>
      </c>
      <c r="F40" s="83">
        <v>100</v>
      </c>
      <c r="G40" s="8">
        <v>50</v>
      </c>
      <c r="H40" s="8">
        <v>100</v>
      </c>
      <c r="I40" s="8">
        <v>80</v>
      </c>
      <c r="J40" s="8">
        <v>100</v>
      </c>
      <c r="K40" s="40">
        <f>#N/A</f>
        <v>380</v>
      </c>
    </row>
    <row r="41" spans="2:11" ht="15.75">
      <c r="B41" s="34">
        <v>2</v>
      </c>
      <c r="C41" s="182" t="s">
        <v>144</v>
      </c>
      <c r="D41" s="83">
        <v>2004</v>
      </c>
      <c r="E41" s="83" t="s">
        <v>95</v>
      </c>
      <c r="F41" s="83">
        <v>80</v>
      </c>
      <c r="G41" s="8">
        <v>100</v>
      </c>
      <c r="H41" s="8">
        <v>45</v>
      </c>
      <c r="I41" s="8">
        <v>60</v>
      </c>
      <c r="J41" s="8">
        <v>60</v>
      </c>
      <c r="K41" s="40">
        <f>#N/A</f>
        <v>300</v>
      </c>
    </row>
    <row r="42" spans="2:11" ht="15.75">
      <c r="B42" s="34">
        <v>3</v>
      </c>
      <c r="C42" s="183" t="s">
        <v>145</v>
      </c>
      <c r="D42" s="83">
        <v>2004</v>
      </c>
      <c r="E42" s="83" t="s">
        <v>95</v>
      </c>
      <c r="F42" s="83">
        <v>45</v>
      </c>
      <c r="G42" s="8">
        <v>45</v>
      </c>
      <c r="H42" s="8">
        <v>60</v>
      </c>
      <c r="I42" s="8">
        <v>100</v>
      </c>
      <c r="J42" s="8">
        <v>80</v>
      </c>
      <c r="K42" s="40">
        <f>#N/A</f>
        <v>285</v>
      </c>
    </row>
    <row r="43" spans="2:11" ht="15.75">
      <c r="B43" s="34">
        <v>4</v>
      </c>
      <c r="C43" s="82" t="s">
        <v>98</v>
      </c>
      <c r="D43" s="83">
        <v>2006</v>
      </c>
      <c r="E43" s="83" t="s">
        <v>48</v>
      </c>
      <c r="F43" s="83">
        <v>60</v>
      </c>
      <c r="G43" s="8">
        <v>80</v>
      </c>
      <c r="H43" s="8">
        <v>50</v>
      </c>
      <c r="I43" s="8">
        <v>36</v>
      </c>
      <c r="J43" s="8">
        <v>50</v>
      </c>
      <c r="K43" s="40">
        <f>#N/A</f>
        <v>240</v>
      </c>
    </row>
    <row r="44" spans="2:13" ht="15.75">
      <c r="B44" s="34">
        <v>5</v>
      </c>
      <c r="C44" s="82" t="s">
        <v>102</v>
      </c>
      <c r="D44" s="83">
        <v>2004</v>
      </c>
      <c r="E44" s="83" t="s">
        <v>48</v>
      </c>
      <c r="F44" s="83">
        <v>40</v>
      </c>
      <c r="G44" s="8">
        <v>60</v>
      </c>
      <c r="H44" s="8">
        <v>80</v>
      </c>
      <c r="I44" s="8">
        <v>40</v>
      </c>
      <c r="J44" s="8">
        <v>45</v>
      </c>
      <c r="K44" s="40">
        <f>#N/A</f>
        <v>225</v>
      </c>
      <c r="M44" s="19"/>
    </row>
    <row r="45" spans="2:13" ht="15.75">
      <c r="B45" s="34">
        <v>6</v>
      </c>
      <c r="C45" s="82" t="s">
        <v>99</v>
      </c>
      <c r="D45" s="83">
        <v>2005</v>
      </c>
      <c r="E45" s="83" t="s">
        <v>49</v>
      </c>
      <c r="F45" s="83">
        <v>50</v>
      </c>
      <c r="G45" s="8">
        <v>40</v>
      </c>
      <c r="H45" s="8">
        <v>36</v>
      </c>
      <c r="I45" s="8">
        <v>45</v>
      </c>
      <c r="J45" s="8">
        <v>40</v>
      </c>
      <c r="K45" s="40">
        <f>#N/A</f>
        <v>175</v>
      </c>
      <c r="M45" s="19"/>
    </row>
    <row r="46" spans="1:13" ht="15.75">
      <c r="A46" s="32"/>
      <c r="B46" s="34">
        <v>7</v>
      </c>
      <c r="C46" s="120" t="s">
        <v>183</v>
      </c>
      <c r="D46" s="45">
        <v>2005</v>
      </c>
      <c r="E46" s="45" t="s">
        <v>45</v>
      </c>
      <c r="F46" s="83">
        <v>0</v>
      </c>
      <c r="G46" s="8">
        <v>36</v>
      </c>
      <c r="H46" s="8">
        <v>32</v>
      </c>
      <c r="I46" s="8">
        <v>32</v>
      </c>
      <c r="J46" s="8">
        <v>36</v>
      </c>
      <c r="K46" s="40">
        <f>#N/A</f>
        <v>136</v>
      </c>
      <c r="M46" s="19"/>
    </row>
    <row r="47" spans="1:13" ht="15.75">
      <c r="A47" s="32"/>
      <c r="B47" s="34">
        <v>8</v>
      </c>
      <c r="C47" s="120" t="s">
        <v>159</v>
      </c>
      <c r="D47" s="45" t="s">
        <v>160</v>
      </c>
      <c r="E47" s="45" t="s">
        <v>155</v>
      </c>
      <c r="F47" s="83">
        <v>0</v>
      </c>
      <c r="G47" s="8">
        <v>29</v>
      </c>
      <c r="H47" s="8">
        <v>40</v>
      </c>
      <c r="I47" s="8">
        <v>50</v>
      </c>
      <c r="J47" s="8">
        <v>0</v>
      </c>
      <c r="K47" s="40">
        <f>#N/A</f>
        <v>119</v>
      </c>
      <c r="M47" s="19"/>
    </row>
    <row r="48" spans="2:13" ht="15.75">
      <c r="B48" s="34">
        <v>9</v>
      </c>
      <c r="C48" s="82" t="s">
        <v>56</v>
      </c>
      <c r="D48" s="83">
        <v>2006</v>
      </c>
      <c r="E48" s="83" t="s">
        <v>261</v>
      </c>
      <c r="F48" s="83">
        <v>36</v>
      </c>
      <c r="G48" s="8">
        <v>22</v>
      </c>
      <c r="H48" s="8">
        <v>26</v>
      </c>
      <c r="I48" s="8">
        <v>26</v>
      </c>
      <c r="J48" s="8">
        <v>26</v>
      </c>
      <c r="K48" s="40">
        <f>#N/A</f>
        <v>114</v>
      </c>
      <c r="M48" s="19"/>
    </row>
    <row r="49" spans="2:13" ht="15.75">
      <c r="B49" s="34">
        <v>10</v>
      </c>
      <c r="C49" s="82" t="s">
        <v>101</v>
      </c>
      <c r="D49" s="83">
        <v>2005</v>
      </c>
      <c r="E49" s="83" t="s">
        <v>48</v>
      </c>
      <c r="F49" s="83">
        <v>26</v>
      </c>
      <c r="G49" s="8">
        <v>26</v>
      </c>
      <c r="H49" s="8">
        <v>29</v>
      </c>
      <c r="I49" s="8">
        <v>22</v>
      </c>
      <c r="J49" s="8">
        <v>29</v>
      </c>
      <c r="K49" s="40">
        <f>#N/A</f>
        <v>110</v>
      </c>
      <c r="M49" s="11"/>
    </row>
    <row r="50" spans="2:13" ht="15.75">
      <c r="B50" s="34">
        <v>11</v>
      </c>
      <c r="C50" s="82" t="s">
        <v>100</v>
      </c>
      <c r="D50" s="83">
        <v>2005</v>
      </c>
      <c r="E50" s="83" t="s">
        <v>48</v>
      </c>
      <c r="F50" s="83">
        <v>29</v>
      </c>
      <c r="G50" s="8">
        <v>32</v>
      </c>
      <c r="H50" s="8">
        <v>24</v>
      </c>
      <c r="I50" s="8">
        <v>24</v>
      </c>
      <c r="J50" s="8">
        <v>24</v>
      </c>
      <c r="K50" s="40">
        <f>#N/A</f>
        <v>109</v>
      </c>
      <c r="M50" s="11"/>
    </row>
    <row r="51" spans="2:13" ht="15.75">
      <c r="B51" s="34">
        <v>12</v>
      </c>
      <c r="C51" s="136" t="s">
        <v>214</v>
      </c>
      <c r="D51" s="137">
        <v>2004</v>
      </c>
      <c r="E51" s="137" t="s">
        <v>212</v>
      </c>
      <c r="F51" s="83">
        <v>0</v>
      </c>
      <c r="G51" s="8">
        <v>0</v>
      </c>
      <c r="H51" s="8">
        <v>20</v>
      </c>
      <c r="I51" s="8">
        <v>29</v>
      </c>
      <c r="J51" s="8">
        <v>32</v>
      </c>
      <c r="K51" s="40">
        <f>#N/A</f>
        <v>81</v>
      </c>
      <c r="M51" s="11"/>
    </row>
    <row r="52" spans="2:13" ht="15.75">
      <c r="B52" s="34">
        <v>13</v>
      </c>
      <c r="C52" s="82" t="s">
        <v>142</v>
      </c>
      <c r="D52" s="83">
        <v>2005</v>
      </c>
      <c r="E52" s="83" t="s">
        <v>95</v>
      </c>
      <c r="F52" s="83">
        <v>24</v>
      </c>
      <c r="G52" s="8">
        <v>16</v>
      </c>
      <c r="H52" s="8">
        <v>18</v>
      </c>
      <c r="I52" s="8">
        <v>0</v>
      </c>
      <c r="J52" s="8">
        <v>20</v>
      </c>
      <c r="K52" s="40">
        <f>#N/A</f>
        <v>78</v>
      </c>
      <c r="M52" s="11"/>
    </row>
    <row r="53" spans="2:13" ht="15.75">
      <c r="B53" s="34">
        <v>14</v>
      </c>
      <c r="C53" s="120" t="s">
        <v>158</v>
      </c>
      <c r="D53" s="45">
        <v>2006</v>
      </c>
      <c r="E53" s="45" t="s">
        <v>130</v>
      </c>
      <c r="F53" s="83">
        <v>0</v>
      </c>
      <c r="G53" s="8">
        <v>15</v>
      </c>
      <c r="H53" s="8">
        <v>16</v>
      </c>
      <c r="I53" s="8">
        <v>12</v>
      </c>
      <c r="J53" s="8">
        <v>22</v>
      </c>
      <c r="K53" s="40">
        <f>#N/A</f>
        <v>65</v>
      </c>
      <c r="M53" s="11"/>
    </row>
    <row r="54" spans="2:13" ht="15.75">
      <c r="B54" s="34">
        <v>15</v>
      </c>
      <c r="C54" s="120" t="s">
        <v>157</v>
      </c>
      <c r="D54" s="45">
        <v>2006</v>
      </c>
      <c r="E54" s="45" t="s">
        <v>130</v>
      </c>
      <c r="F54" s="83">
        <v>0</v>
      </c>
      <c r="G54" s="8">
        <v>14</v>
      </c>
      <c r="H54" s="8">
        <v>22</v>
      </c>
      <c r="I54" s="8">
        <v>16</v>
      </c>
      <c r="J54" s="8">
        <v>0</v>
      </c>
      <c r="K54" s="40">
        <f>#N/A</f>
        <v>52</v>
      </c>
      <c r="M54" s="4"/>
    </row>
    <row r="55" spans="2:13" ht="15.75">
      <c r="B55" s="34">
        <v>16</v>
      </c>
      <c r="C55" s="120" t="s">
        <v>226</v>
      </c>
      <c r="D55" s="45">
        <v>2007</v>
      </c>
      <c r="E55" s="45" t="s">
        <v>45</v>
      </c>
      <c r="F55" s="83">
        <v>0</v>
      </c>
      <c r="G55" s="8">
        <v>0</v>
      </c>
      <c r="H55" s="8">
        <v>14</v>
      </c>
      <c r="I55" s="8">
        <v>10</v>
      </c>
      <c r="J55" s="8">
        <v>18</v>
      </c>
      <c r="K55" s="40">
        <f>#N/A</f>
        <v>42</v>
      </c>
      <c r="M55" s="4"/>
    </row>
    <row r="56" spans="1:13" ht="15.75">
      <c r="A56" t="s">
        <v>337</v>
      </c>
      <c r="B56" s="34">
        <v>17</v>
      </c>
      <c r="C56" s="120" t="s">
        <v>162</v>
      </c>
      <c r="D56" s="45" t="s">
        <v>161</v>
      </c>
      <c r="E56" s="45" t="s">
        <v>155</v>
      </c>
      <c r="F56" s="83">
        <v>0</v>
      </c>
      <c r="G56" s="8">
        <v>24</v>
      </c>
      <c r="H56" s="8">
        <v>0</v>
      </c>
      <c r="I56" s="8">
        <v>20</v>
      </c>
      <c r="J56" s="8">
        <v>0</v>
      </c>
      <c r="K56" s="40">
        <f>#N/A</f>
        <v>44</v>
      </c>
      <c r="M56" s="4"/>
    </row>
    <row r="57" spans="1:11" ht="15.75">
      <c r="A57" t="s">
        <v>337</v>
      </c>
      <c r="B57" s="34">
        <v>18</v>
      </c>
      <c r="C57" s="82" t="s">
        <v>143</v>
      </c>
      <c r="D57" s="83">
        <v>2005</v>
      </c>
      <c r="E57" s="83" t="s">
        <v>95</v>
      </c>
      <c r="F57" s="83">
        <v>32</v>
      </c>
      <c r="G57" s="8">
        <v>0</v>
      </c>
      <c r="H57" s="8">
        <v>0</v>
      </c>
      <c r="I57" s="8">
        <v>0</v>
      </c>
      <c r="J57" s="8">
        <v>0</v>
      </c>
      <c r="K57" s="40">
        <f>#N/A</f>
        <v>32</v>
      </c>
    </row>
    <row r="58" spans="1:12" ht="15.75">
      <c r="A58" t="s">
        <v>337</v>
      </c>
      <c r="B58" s="34">
        <v>19</v>
      </c>
      <c r="C58" s="120" t="s">
        <v>225</v>
      </c>
      <c r="D58" s="83">
        <v>2005</v>
      </c>
      <c r="E58" s="120"/>
      <c r="F58" s="83">
        <v>0</v>
      </c>
      <c r="G58" s="8">
        <v>0</v>
      </c>
      <c r="H58" s="8">
        <v>15</v>
      </c>
      <c r="I58" s="8">
        <v>11</v>
      </c>
      <c r="J58" s="8">
        <v>0</v>
      </c>
      <c r="K58" s="40">
        <f>#N/A</f>
        <v>26</v>
      </c>
      <c r="L58" s="7"/>
    </row>
    <row r="59" spans="1:12" ht="15.75">
      <c r="A59" t="s">
        <v>337</v>
      </c>
      <c r="B59" s="34">
        <v>20</v>
      </c>
      <c r="C59" s="120" t="s">
        <v>184</v>
      </c>
      <c r="D59" s="45">
        <v>2004</v>
      </c>
      <c r="E59" s="45"/>
      <c r="F59" s="83">
        <v>0</v>
      </c>
      <c r="G59" s="8">
        <v>20</v>
      </c>
      <c r="H59" s="8">
        <v>0</v>
      </c>
      <c r="I59" s="8">
        <v>0</v>
      </c>
      <c r="J59" s="8">
        <v>0</v>
      </c>
      <c r="K59" s="40">
        <f>#N/A</f>
        <v>20</v>
      </c>
      <c r="L59" s="7"/>
    </row>
    <row r="60" spans="1:12" ht="15.75">
      <c r="A60" t="s">
        <v>337</v>
      </c>
      <c r="B60" s="34">
        <v>21</v>
      </c>
      <c r="C60" s="120" t="s">
        <v>193</v>
      </c>
      <c r="D60" s="45">
        <v>2004</v>
      </c>
      <c r="E60" s="45"/>
      <c r="F60" s="83">
        <v>0</v>
      </c>
      <c r="G60" s="8">
        <v>18</v>
      </c>
      <c r="H60" s="8">
        <v>0</v>
      </c>
      <c r="I60" s="8">
        <v>0</v>
      </c>
      <c r="J60" s="8">
        <v>0</v>
      </c>
      <c r="K60" s="40">
        <f>#N/A</f>
        <v>18</v>
      </c>
      <c r="L60" s="7"/>
    </row>
    <row r="61" spans="1:12" ht="15.75">
      <c r="A61" t="s">
        <v>337</v>
      </c>
      <c r="B61" s="34">
        <v>21</v>
      </c>
      <c r="C61" s="82" t="s">
        <v>239</v>
      </c>
      <c r="D61" s="83">
        <v>2006</v>
      </c>
      <c r="E61" s="83" t="s">
        <v>237</v>
      </c>
      <c r="F61" s="83">
        <v>0</v>
      </c>
      <c r="G61" s="8">
        <v>0</v>
      </c>
      <c r="H61" s="8">
        <v>0</v>
      </c>
      <c r="I61" s="8">
        <v>18</v>
      </c>
      <c r="J61" s="8">
        <v>0</v>
      </c>
      <c r="K61" s="40">
        <f>#N/A</f>
        <v>18</v>
      </c>
      <c r="L61" s="7"/>
    </row>
    <row r="62" spans="1:12" ht="15.75">
      <c r="A62" t="s">
        <v>337</v>
      </c>
      <c r="B62" s="34">
        <v>23</v>
      </c>
      <c r="C62" s="82" t="s">
        <v>285</v>
      </c>
      <c r="D62" s="83">
        <v>2007</v>
      </c>
      <c r="E62" s="87"/>
      <c r="F62" s="83">
        <v>0</v>
      </c>
      <c r="G62" s="8">
        <v>0</v>
      </c>
      <c r="H62" s="8">
        <v>0</v>
      </c>
      <c r="I62" s="8">
        <v>0</v>
      </c>
      <c r="J62" s="8">
        <v>16</v>
      </c>
      <c r="K62" s="181">
        <f>#N/A</f>
        <v>16</v>
      </c>
      <c r="L62" s="7"/>
    </row>
    <row r="63" spans="1:12" ht="15.75">
      <c r="A63" t="s">
        <v>337</v>
      </c>
      <c r="B63" s="34">
        <v>24</v>
      </c>
      <c r="C63" s="82" t="s">
        <v>252</v>
      </c>
      <c r="D63" s="87">
        <v>2006</v>
      </c>
      <c r="E63" s="87" t="s">
        <v>130</v>
      </c>
      <c r="F63" s="83">
        <v>0</v>
      </c>
      <c r="G63" s="8">
        <v>0</v>
      </c>
      <c r="H63" s="8">
        <v>0</v>
      </c>
      <c r="I63" s="8">
        <v>15</v>
      </c>
      <c r="J63" s="8">
        <v>0</v>
      </c>
      <c r="K63" s="40">
        <f>#N/A</f>
        <v>15</v>
      </c>
      <c r="L63" s="7"/>
    </row>
    <row r="64" spans="1:12" ht="15.75">
      <c r="A64" t="s">
        <v>337</v>
      </c>
      <c r="B64" s="34">
        <v>25</v>
      </c>
      <c r="C64" s="82" t="s">
        <v>260</v>
      </c>
      <c r="D64" s="87">
        <v>2005</v>
      </c>
      <c r="E64" s="87" t="s">
        <v>130</v>
      </c>
      <c r="F64" s="83">
        <v>0</v>
      </c>
      <c r="G64" s="8">
        <v>0</v>
      </c>
      <c r="H64" s="8">
        <v>0</v>
      </c>
      <c r="I64" s="8">
        <v>14</v>
      </c>
      <c r="J64" s="8">
        <v>0</v>
      </c>
      <c r="K64" s="40">
        <f>#N/A</f>
        <v>14</v>
      </c>
      <c r="L64" s="7"/>
    </row>
    <row r="65" spans="1:12" ht="15.75">
      <c r="A65" t="s">
        <v>337</v>
      </c>
      <c r="B65" s="34">
        <v>26</v>
      </c>
      <c r="C65" s="120" t="s">
        <v>227</v>
      </c>
      <c r="D65" s="45">
        <v>2005</v>
      </c>
      <c r="E65" s="120"/>
      <c r="F65" s="83">
        <v>0</v>
      </c>
      <c r="G65" s="8">
        <v>0</v>
      </c>
      <c r="H65" s="8">
        <v>13</v>
      </c>
      <c r="I65" s="8">
        <v>0</v>
      </c>
      <c r="J65" s="8">
        <v>0</v>
      </c>
      <c r="K65" s="40">
        <f>#N/A</f>
        <v>13</v>
      </c>
      <c r="L65" s="7"/>
    </row>
    <row r="66" spans="1:12" ht="15.75">
      <c r="A66" t="s">
        <v>337</v>
      </c>
      <c r="B66" s="34">
        <v>27</v>
      </c>
      <c r="C66" s="82" t="s">
        <v>240</v>
      </c>
      <c r="D66" s="83">
        <v>2005</v>
      </c>
      <c r="E66" s="83" t="s">
        <v>241</v>
      </c>
      <c r="F66" s="83">
        <v>0</v>
      </c>
      <c r="G66" s="8">
        <v>0</v>
      </c>
      <c r="H66" s="8">
        <v>0</v>
      </c>
      <c r="I66" s="8">
        <v>13</v>
      </c>
      <c r="J66" s="8">
        <v>0</v>
      </c>
      <c r="K66" s="40">
        <f>#N/A</f>
        <v>13</v>
      </c>
      <c r="L66" s="7"/>
    </row>
    <row r="67" spans="1:12" ht="15.75">
      <c r="A67" s="7"/>
      <c r="B67" s="35"/>
      <c r="C67" s="94"/>
      <c r="D67" s="95"/>
      <c r="E67" s="106"/>
      <c r="F67" s="95"/>
      <c r="G67" s="12"/>
      <c r="H67" s="12"/>
      <c r="I67" s="12"/>
      <c r="J67" s="12"/>
      <c r="K67" s="42"/>
      <c r="L67" s="7"/>
    </row>
    <row r="68" spans="1:12" ht="15.75">
      <c r="A68" s="7"/>
      <c r="B68" s="35"/>
      <c r="C68" s="94"/>
      <c r="D68" s="95"/>
      <c r="E68" s="106"/>
      <c r="F68" s="95"/>
      <c r="G68" s="12"/>
      <c r="H68" s="12"/>
      <c r="I68" s="12"/>
      <c r="J68" s="12"/>
      <c r="K68" s="42"/>
      <c r="L68" s="7"/>
    </row>
    <row r="69" spans="2:11" s="7" customFormat="1" ht="16.5">
      <c r="B69" s="33"/>
      <c r="C69" s="191" t="s">
        <v>43</v>
      </c>
      <c r="D69" s="191"/>
      <c r="E69" s="191"/>
      <c r="F69" s="191"/>
      <c r="G69" s="191"/>
      <c r="H69" s="191"/>
      <c r="I69" s="191"/>
      <c r="J69" s="191"/>
      <c r="K69" s="38"/>
    </row>
    <row r="70" spans="2:11" s="7" customFormat="1" ht="15.75">
      <c r="B70" s="33"/>
      <c r="C70" s="186" t="s">
        <v>148</v>
      </c>
      <c r="D70" s="186"/>
      <c r="E70" s="186"/>
      <c r="F70" s="186"/>
      <c r="G70" s="186"/>
      <c r="H70" s="186"/>
      <c r="I70" s="186"/>
      <c r="J70" s="186"/>
      <c r="K70" s="38"/>
    </row>
    <row r="71" spans="2:11" s="7" customFormat="1" ht="12.75">
      <c r="B71" s="33"/>
      <c r="C71"/>
      <c r="D71" s="29"/>
      <c r="E71" s="29"/>
      <c r="F71"/>
      <c r="G71"/>
      <c r="H71"/>
      <c r="I71"/>
      <c r="J71"/>
      <c r="K71" s="38"/>
    </row>
    <row r="72" spans="2:11" s="7" customFormat="1" ht="26.25">
      <c r="B72" s="34" t="s">
        <v>0</v>
      </c>
      <c r="C72" s="1" t="s">
        <v>2</v>
      </c>
      <c r="D72" s="1" t="s">
        <v>3</v>
      </c>
      <c r="E72" s="1" t="s">
        <v>5</v>
      </c>
      <c r="F72" s="5" t="s">
        <v>9</v>
      </c>
      <c r="G72" s="6" t="s">
        <v>10</v>
      </c>
      <c r="H72" s="5" t="s">
        <v>11</v>
      </c>
      <c r="I72" s="5" t="s">
        <v>12</v>
      </c>
      <c r="J72" s="5" t="s">
        <v>15</v>
      </c>
      <c r="K72" s="39" t="s">
        <v>8</v>
      </c>
    </row>
    <row r="73" spans="1:11" s="7" customFormat="1" ht="15.75">
      <c r="A73" s="32"/>
      <c r="B73" s="34">
        <v>1</v>
      </c>
      <c r="C73" s="182" t="s">
        <v>57</v>
      </c>
      <c r="D73" s="83">
        <v>2002</v>
      </c>
      <c r="E73" s="132" t="s">
        <v>155</v>
      </c>
      <c r="F73" s="87">
        <v>200</v>
      </c>
      <c r="G73" s="8">
        <v>200</v>
      </c>
      <c r="H73" s="8">
        <v>200</v>
      </c>
      <c r="I73" s="8">
        <v>200</v>
      </c>
      <c r="J73" s="8">
        <v>0</v>
      </c>
      <c r="K73" s="40">
        <f>#N/A</f>
        <v>800</v>
      </c>
    </row>
    <row r="74" spans="1:12" s="7" customFormat="1" ht="15.75">
      <c r="A74"/>
      <c r="B74" s="34">
        <v>2</v>
      </c>
      <c r="C74" s="182" t="s">
        <v>234</v>
      </c>
      <c r="D74" s="83">
        <v>2002</v>
      </c>
      <c r="E74" s="83" t="s">
        <v>48</v>
      </c>
      <c r="F74" s="87">
        <v>160</v>
      </c>
      <c r="G74" s="8">
        <v>160</v>
      </c>
      <c r="H74" s="8">
        <v>140</v>
      </c>
      <c r="I74" s="8">
        <v>120</v>
      </c>
      <c r="J74" s="8">
        <v>160</v>
      </c>
      <c r="K74" s="40">
        <f>#N/A</f>
        <v>620</v>
      </c>
      <c r="L74"/>
    </row>
    <row r="75" spans="1:12" s="7" customFormat="1" ht="15.75">
      <c r="A75"/>
      <c r="B75" s="34">
        <v>2</v>
      </c>
      <c r="C75" s="183" t="s">
        <v>165</v>
      </c>
      <c r="D75" s="83">
        <v>2002</v>
      </c>
      <c r="E75" s="83" t="s">
        <v>95</v>
      </c>
      <c r="F75" s="87">
        <v>120</v>
      </c>
      <c r="G75" s="8">
        <v>120</v>
      </c>
      <c r="H75" s="8">
        <v>140</v>
      </c>
      <c r="I75" s="8">
        <v>160</v>
      </c>
      <c r="J75" s="8">
        <v>200</v>
      </c>
      <c r="K75" s="40">
        <f>#N/A</f>
        <v>620</v>
      </c>
      <c r="L75"/>
    </row>
    <row r="76" spans="2:11" ht="15.75">
      <c r="B76" s="34">
        <v>4</v>
      </c>
      <c r="C76" s="82" t="s">
        <v>104</v>
      </c>
      <c r="D76" s="83">
        <v>2003</v>
      </c>
      <c r="E76" s="83" t="s">
        <v>48</v>
      </c>
      <c r="F76" s="87">
        <v>100</v>
      </c>
      <c r="G76" s="8">
        <v>100</v>
      </c>
      <c r="H76" s="8">
        <v>100</v>
      </c>
      <c r="I76" s="8">
        <v>85</v>
      </c>
      <c r="J76" s="8">
        <v>100</v>
      </c>
      <c r="K76" s="40">
        <f>#N/A</f>
        <v>400</v>
      </c>
    </row>
    <row r="77" spans="2:11" ht="15.75">
      <c r="B77" s="34">
        <v>4</v>
      </c>
      <c r="C77" s="58" t="s">
        <v>195</v>
      </c>
      <c r="D77" s="45">
        <v>2003</v>
      </c>
      <c r="E77" s="45" t="s">
        <v>130</v>
      </c>
      <c r="F77" s="87">
        <v>0</v>
      </c>
      <c r="G77" s="8">
        <v>90</v>
      </c>
      <c r="H77" s="8">
        <v>90</v>
      </c>
      <c r="I77" s="8">
        <v>100</v>
      </c>
      <c r="J77" s="8">
        <v>120</v>
      </c>
      <c r="K77" s="40">
        <f>#N/A</f>
        <v>400</v>
      </c>
    </row>
    <row r="78" spans="2:11" ht="15.75">
      <c r="B78" s="34">
        <v>6</v>
      </c>
      <c r="C78" s="82" t="s">
        <v>105</v>
      </c>
      <c r="D78" s="83">
        <v>2003</v>
      </c>
      <c r="E78" s="83" t="s">
        <v>45</v>
      </c>
      <c r="F78" s="87">
        <v>90</v>
      </c>
      <c r="G78" s="8">
        <v>80</v>
      </c>
      <c r="H78" s="8">
        <v>0</v>
      </c>
      <c r="I78" s="8">
        <v>85</v>
      </c>
      <c r="J78" s="8">
        <v>0</v>
      </c>
      <c r="K78" s="40">
        <f>#N/A</f>
        <v>255</v>
      </c>
    </row>
    <row r="79" spans="1:11" ht="15.75">
      <c r="A79" t="s">
        <v>337</v>
      </c>
      <c r="B79" s="34">
        <v>7</v>
      </c>
      <c r="C79" s="82" t="s">
        <v>106</v>
      </c>
      <c r="D79" s="83">
        <v>2003</v>
      </c>
      <c r="E79" s="83" t="s">
        <v>17</v>
      </c>
      <c r="F79" s="87">
        <v>80</v>
      </c>
      <c r="G79" s="8">
        <v>72</v>
      </c>
      <c r="H79" s="8">
        <v>0</v>
      </c>
      <c r="I79" s="8">
        <v>0</v>
      </c>
      <c r="J79" s="8">
        <v>0</v>
      </c>
      <c r="K79" s="40">
        <f>#N/A</f>
        <v>152</v>
      </c>
    </row>
    <row r="80" spans="1:11" ht="15.75">
      <c r="A80" t="s">
        <v>337</v>
      </c>
      <c r="B80" s="34">
        <v>8</v>
      </c>
      <c r="C80" s="58" t="s">
        <v>228</v>
      </c>
      <c r="D80" s="45">
        <v>2002</v>
      </c>
      <c r="E80" s="17"/>
      <c r="F80" s="8">
        <v>0</v>
      </c>
      <c r="G80" s="8">
        <v>0</v>
      </c>
      <c r="H80" s="28">
        <v>80</v>
      </c>
      <c r="I80" s="8">
        <v>0</v>
      </c>
      <c r="J80" s="8">
        <v>0</v>
      </c>
      <c r="K80" s="40">
        <f>#N/A</f>
        <v>80</v>
      </c>
    </row>
    <row r="81" spans="2:11" ht="15.75">
      <c r="B81" s="35"/>
      <c r="C81" s="63"/>
      <c r="D81" s="62"/>
      <c r="E81" s="30"/>
      <c r="F81" s="24"/>
      <c r="G81" s="4"/>
      <c r="H81" s="27"/>
      <c r="I81" s="4"/>
      <c r="J81" s="4"/>
      <c r="K81" s="43"/>
    </row>
    <row r="82" spans="1:12" s="7" customFormat="1" ht="12.75">
      <c r="A82"/>
      <c r="B82" s="33"/>
      <c r="C82"/>
      <c r="D82" s="29"/>
      <c r="E82" s="29"/>
      <c r="F82"/>
      <c r="G82"/>
      <c r="H82"/>
      <c r="I82"/>
      <c r="J82"/>
      <c r="K82" s="38"/>
      <c r="L82"/>
    </row>
    <row r="83" spans="3:10" ht="15.75">
      <c r="C83" s="186" t="s">
        <v>149</v>
      </c>
      <c r="D83" s="186"/>
      <c r="E83" s="186"/>
      <c r="F83" s="186"/>
      <c r="G83" s="186"/>
      <c r="H83" s="186"/>
      <c r="I83" s="186"/>
      <c r="J83" s="186"/>
    </row>
    <row r="84" ht="15">
      <c r="F84" s="3"/>
    </row>
    <row r="85" spans="2:11" ht="26.25">
      <c r="B85" s="34" t="s">
        <v>0</v>
      </c>
      <c r="C85" s="1" t="s">
        <v>2</v>
      </c>
      <c r="D85" s="1" t="s">
        <v>3</v>
      </c>
      <c r="E85" s="1" t="s">
        <v>5</v>
      </c>
      <c r="F85" s="5" t="s">
        <v>9</v>
      </c>
      <c r="G85" s="6" t="s">
        <v>10</v>
      </c>
      <c r="H85" s="5" t="s">
        <v>11</v>
      </c>
      <c r="I85" s="5" t="s">
        <v>12</v>
      </c>
      <c r="J85" s="5" t="s">
        <v>15</v>
      </c>
      <c r="K85" s="39" t="s">
        <v>8</v>
      </c>
    </row>
    <row r="86" spans="2:11" ht="15.75">
      <c r="B86" s="34">
        <v>1</v>
      </c>
      <c r="C86" s="182" t="s">
        <v>186</v>
      </c>
      <c r="D86" s="83">
        <v>2003</v>
      </c>
      <c r="E86" s="83" t="s">
        <v>95</v>
      </c>
      <c r="F86" s="87">
        <v>160</v>
      </c>
      <c r="G86" s="8">
        <v>200</v>
      </c>
      <c r="H86" s="8">
        <v>200</v>
      </c>
      <c r="I86" s="8">
        <v>200</v>
      </c>
      <c r="J86" s="8">
        <v>200</v>
      </c>
      <c r="K86" s="40">
        <f>#N/A</f>
        <v>800</v>
      </c>
    </row>
    <row r="87" spans="2:11" ht="15.75">
      <c r="B87" s="34">
        <v>2</v>
      </c>
      <c r="C87" s="182" t="s">
        <v>107</v>
      </c>
      <c r="D87" s="83">
        <v>2002</v>
      </c>
      <c r="E87" s="83" t="s">
        <v>108</v>
      </c>
      <c r="F87" s="8">
        <v>85</v>
      </c>
      <c r="G87" s="8">
        <v>160</v>
      </c>
      <c r="H87" s="8">
        <v>160</v>
      </c>
      <c r="I87" s="8">
        <v>120</v>
      </c>
      <c r="J87" s="8">
        <v>110</v>
      </c>
      <c r="K87" s="40">
        <f>#N/A</f>
        <v>550</v>
      </c>
    </row>
    <row r="88" spans="2:11" ht="15.75">
      <c r="B88" s="34">
        <v>3</v>
      </c>
      <c r="C88" s="183" t="s">
        <v>204</v>
      </c>
      <c r="D88" s="83">
        <v>2002</v>
      </c>
      <c r="E88" s="83" t="s">
        <v>95</v>
      </c>
      <c r="F88" s="87">
        <v>200</v>
      </c>
      <c r="G88" s="8">
        <v>0</v>
      </c>
      <c r="H88" s="8">
        <v>0</v>
      </c>
      <c r="I88" s="8">
        <v>160</v>
      </c>
      <c r="J88" s="8">
        <v>160</v>
      </c>
      <c r="K88" s="40">
        <f>#N/A</f>
        <v>520</v>
      </c>
    </row>
    <row r="89" spans="1:11" ht="15.75">
      <c r="A89" s="32"/>
      <c r="B89" s="34">
        <v>4</v>
      </c>
      <c r="C89" s="82" t="s">
        <v>217</v>
      </c>
      <c r="D89" s="83">
        <v>2002</v>
      </c>
      <c r="E89" s="137" t="s">
        <v>209</v>
      </c>
      <c r="F89" s="8">
        <v>90</v>
      </c>
      <c r="G89" s="8">
        <v>0</v>
      </c>
      <c r="H89" s="8">
        <v>110</v>
      </c>
      <c r="I89" s="8">
        <v>90</v>
      </c>
      <c r="J89" s="8">
        <v>105</v>
      </c>
      <c r="K89" s="40">
        <f>#N/A</f>
        <v>395</v>
      </c>
    </row>
    <row r="90" spans="1:11" ht="15.75">
      <c r="A90" s="32"/>
      <c r="B90" s="34">
        <v>5</v>
      </c>
      <c r="C90" s="58" t="s">
        <v>163</v>
      </c>
      <c r="D90" s="45" t="s">
        <v>164</v>
      </c>
      <c r="E90" s="45" t="s">
        <v>155</v>
      </c>
      <c r="F90" s="8">
        <v>0</v>
      </c>
      <c r="G90" s="8">
        <v>105</v>
      </c>
      <c r="H90" s="8">
        <v>100</v>
      </c>
      <c r="I90" s="8">
        <v>40</v>
      </c>
      <c r="J90" s="8">
        <v>90</v>
      </c>
      <c r="K90" s="40">
        <f>#N/A</f>
        <v>335</v>
      </c>
    </row>
    <row r="91" spans="1:11" ht="15.75">
      <c r="A91" s="32"/>
      <c r="B91" s="34">
        <v>6</v>
      </c>
      <c r="C91" s="82" t="s">
        <v>187</v>
      </c>
      <c r="D91" s="83">
        <v>2002</v>
      </c>
      <c r="E91" s="83" t="s">
        <v>95</v>
      </c>
      <c r="F91" s="8">
        <v>68</v>
      </c>
      <c r="G91" s="8">
        <v>85</v>
      </c>
      <c r="H91" s="8">
        <v>81</v>
      </c>
      <c r="I91" s="8">
        <v>100</v>
      </c>
      <c r="J91" s="8">
        <v>0</v>
      </c>
      <c r="K91" s="40">
        <f>#N/A</f>
        <v>334</v>
      </c>
    </row>
    <row r="92" spans="1:11" ht="15.75">
      <c r="A92" s="32"/>
      <c r="B92" s="34">
        <v>7</v>
      </c>
      <c r="C92" s="82" t="s">
        <v>203</v>
      </c>
      <c r="D92" s="83">
        <v>2003</v>
      </c>
      <c r="E92" s="83" t="s">
        <v>95</v>
      </c>
      <c r="F92" s="87">
        <v>120</v>
      </c>
      <c r="G92" s="8">
        <v>100</v>
      </c>
      <c r="H92" s="8">
        <v>90</v>
      </c>
      <c r="I92" s="8">
        <v>0</v>
      </c>
      <c r="J92" s="8">
        <v>0</v>
      </c>
      <c r="K92" s="40">
        <f>#N/A</f>
        <v>310</v>
      </c>
    </row>
    <row r="93" spans="1:11" ht="15.75">
      <c r="A93" t="s">
        <v>337</v>
      </c>
      <c r="B93" s="34">
        <v>8</v>
      </c>
      <c r="C93" s="82" t="s">
        <v>278</v>
      </c>
      <c r="D93" s="83">
        <v>2002</v>
      </c>
      <c r="E93" s="83" t="s">
        <v>95</v>
      </c>
      <c r="F93" s="8">
        <v>95</v>
      </c>
      <c r="G93" s="8">
        <v>0</v>
      </c>
      <c r="H93" s="8">
        <v>0</v>
      </c>
      <c r="I93" s="8">
        <v>0</v>
      </c>
      <c r="J93" s="8">
        <v>85</v>
      </c>
      <c r="K93" s="40">
        <f>#N/A</f>
        <v>180</v>
      </c>
    </row>
    <row r="94" spans="1:11" ht="15.75">
      <c r="A94" t="s">
        <v>337</v>
      </c>
      <c r="B94" s="34">
        <v>9</v>
      </c>
      <c r="C94" s="82" t="s">
        <v>36</v>
      </c>
      <c r="D94" s="83">
        <v>2002</v>
      </c>
      <c r="E94" s="83" t="s">
        <v>17</v>
      </c>
      <c r="F94" s="8">
        <v>68</v>
      </c>
      <c r="G94" s="8">
        <v>72</v>
      </c>
      <c r="H94" s="8">
        <v>0</v>
      </c>
      <c r="I94" s="8">
        <v>0</v>
      </c>
      <c r="J94" s="8">
        <v>0</v>
      </c>
      <c r="K94" s="40">
        <f>#N/A</f>
        <v>140</v>
      </c>
    </row>
    <row r="95" spans="1:11" ht="15.75">
      <c r="A95" t="s">
        <v>337</v>
      </c>
      <c r="B95" s="34">
        <v>10</v>
      </c>
      <c r="C95" s="82" t="s">
        <v>192</v>
      </c>
      <c r="D95" s="83">
        <v>2002</v>
      </c>
      <c r="E95" s="83"/>
      <c r="F95" s="8">
        <v>0</v>
      </c>
      <c r="G95" s="8">
        <v>100</v>
      </c>
      <c r="H95" s="8">
        <v>0</v>
      </c>
      <c r="I95" s="8">
        <v>0</v>
      </c>
      <c r="J95" s="8">
        <v>0</v>
      </c>
      <c r="K95" s="40">
        <f>#N/A</f>
        <v>100</v>
      </c>
    </row>
    <row r="96" spans="1:11" ht="15.75">
      <c r="A96" t="s">
        <v>337</v>
      </c>
      <c r="B96" s="34">
        <v>11</v>
      </c>
      <c r="C96" s="173" t="s">
        <v>248</v>
      </c>
      <c r="D96" s="158">
        <v>2003</v>
      </c>
      <c r="E96" s="150" t="s">
        <v>249</v>
      </c>
      <c r="F96" s="8">
        <v>0</v>
      </c>
      <c r="G96" s="28">
        <v>0</v>
      </c>
      <c r="H96" s="8">
        <v>0</v>
      </c>
      <c r="I96" s="28">
        <v>76</v>
      </c>
      <c r="J96" s="28">
        <v>0</v>
      </c>
      <c r="K96" s="40">
        <f>#N/A</f>
        <v>76</v>
      </c>
    </row>
    <row r="97" spans="1:11" ht="15.75">
      <c r="A97" t="s">
        <v>337</v>
      </c>
      <c r="B97" s="34">
        <v>12</v>
      </c>
      <c r="C97" s="82" t="s">
        <v>185</v>
      </c>
      <c r="D97" s="83">
        <v>2002</v>
      </c>
      <c r="E97" s="83"/>
      <c r="F97" s="8">
        <v>0</v>
      </c>
      <c r="G97" s="8">
        <v>64</v>
      </c>
      <c r="H97" s="8">
        <v>0</v>
      </c>
      <c r="I97" s="8">
        <v>0</v>
      </c>
      <c r="J97" s="8">
        <v>0</v>
      </c>
      <c r="K97" s="40">
        <f>#N/A</f>
        <v>64</v>
      </c>
    </row>
    <row r="98" spans="1:11" ht="15.75">
      <c r="A98" t="s">
        <v>337</v>
      </c>
      <c r="B98" s="34">
        <v>13</v>
      </c>
      <c r="C98" s="82" t="s">
        <v>58</v>
      </c>
      <c r="D98" s="83">
        <v>2002</v>
      </c>
      <c r="E98" s="83" t="s">
        <v>45</v>
      </c>
      <c r="F98" s="8">
        <v>58</v>
      </c>
      <c r="G98" s="8">
        <v>0</v>
      </c>
      <c r="H98" s="8">
        <v>0</v>
      </c>
      <c r="I98" s="8">
        <v>0</v>
      </c>
      <c r="J98" s="8">
        <v>0</v>
      </c>
      <c r="K98" s="40">
        <f>#N/A</f>
        <v>58</v>
      </c>
    </row>
    <row r="99" spans="1:11" ht="15.75">
      <c r="A99" t="s">
        <v>337</v>
      </c>
      <c r="B99" s="34">
        <v>14</v>
      </c>
      <c r="C99" s="151" t="s">
        <v>229</v>
      </c>
      <c r="D99" s="150">
        <v>2003</v>
      </c>
      <c r="E99" s="150" t="s">
        <v>230</v>
      </c>
      <c r="F99" s="8">
        <v>0</v>
      </c>
      <c r="G99" s="28">
        <v>0</v>
      </c>
      <c r="H99" s="8">
        <v>45</v>
      </c>
      <c r="I99" s="8">
        <v>0</v>
      </c>
      <c r="J99" s="8">
        <v>0</v>
      </c>
      <c r="K99" s="40">
        <f>#N/A</f>
        <v>45</v>
      </c>
    </row>
    <row r="100" spans="2:12" ht="15.75">
      <c r="B100" s="35"/>
      <c r="C100" s="10"/>
      <c r="D100" s="9"/>
      <c r="E100" s="9"/>
      <c r="F100" s="12"/>
      <c r="G100" s="12"/>
      <c r="H100" s="12"/>
      <c r="I100" s="12"/>
      <c r="J100" s="12"/>
      <c r="K100" s="44"/>
      <c r="L100" s="7"/>
    </row>
    <row r="101" spans="3:10" ht="15">
      <c r="C101" s="10"/>
      <c r="D101" s="9"/>
      <c r="E101" s="23"/>
      <c r="J101" s="27"/>
    </row>
    <row r="102" spans="1:12" s="7" customFormat="1" ht="16.5">
      <c r="A102"/>
      <c r="B102" s="33"/>
      <c r="C102" s="191" t="s">
        <v>44</v>
      </c>
      <c r="D102" s="191"/>
      <c r="E102" s="191"/>
      <c r="F102" s="191"/>
      <c r="G102" s="191"/>
      <c r="H102" s="191"/>
      <c r="I102" s="191"/>
      <c r="J102" s="191"/>
      <c r="K102" s="38"/>
      <c r="L102"/>
    </row>
    <row r="103" spans="3:10" ht="15.75">
      <c r="C103" s="186" t="s">
        <v>85</v>
      </c>
      <c r="D103" s="186"/>
      <c r="E103" s="186"/>
      <c r="F103" s="186"/>
      <c r="G103" s="186"/>
      <c r="H103" s="186"/>
      <c r="I103" s="186"/>
      <c r="J103" s="186"/>
    </row>
    <row r="105" spans="2:11" ht="26.25">
      <c r="B105" s="34" t="s">
        <v>0</v>
      </c>
      <c r="C105" s="1" t="s">
        <v>2</v>
      </c>
      <c r="D105" s="1" t="s">
        <v>3</v>
      </c>
      <c r="E105" s="1" t="s">
        <v>5</v>
      </c>
      <c r="F105" s="5" t="s">
        <v>9</v>
      </c>
      <c r="G105" s="6" t="s">
        <v>10</v>
      </c>
      <c r="H105" s="5" t="s">
        <v>11</v>
      </c>
      <c r="I105" s="5" t="s">
        <v>12</v>
      </c>
      <c r="J105" s="5" t="s">
        <v>15</v>
      </c>
      <c r="K105" s="39" t="s">
        <v>8</v>
      </c>
    </row>
    <row r="106" spans="2:11" ht="15.75">
      <c r="B106" s="34">
        <v>1</v>
      </c>
      <c r="C106" s="182" t="s">
        <v>35</v>
      </c>
      <c r="D106" s="83">
        <v>2000</v>
      </c>
      <c r="E106" s="83" t="s">
        <v>17</v>
      </c>
      <c r="F106" s="87">
        <v>200</v>
      </c>
      <c r="G106" s="8">
        <v>200</v>
      </c>
      <c r="H106" s="8">
        <v>200</v>
      </c>
      <c r="I106" s="8">
        <v>200</v>
      </c>
      <c r="J106" s="8">
        <v>200</v>
      </c>
      <c r="K106" s="40">
        <f>#N/A</f>
        <v>800</v>
      </c>
    </row>
    <row r="107" spans="2:11" ht="15.75">
      <c r="B107" s="34">
        <v>2</v>
      </c>
      <c r="C107" s="182" t="s">
        <v>24</v>
      </c>
      <c r="D107" s="83">
        <v>2001</v>
      </c>
      <c r="E107" s="83" t="s">
        <v>45</v>
      </c>
      <c r="F107" s="87">
        <v>160</v>
      </c>
      <c r="G107" s="8">
        <v>140</v>
      </c>
      <c r="H107" s="8">
        <v>0</v>
      </c>
      <c r="I107" s="8">
        <v>160</v>
      </c>
      <c r="J107" s="8">
        <v>120</v>
      </c>
      <c r="K107" s="40">
        <f>#N/A</f>
        <v>580</v>
      </c>
    </row>
    <row r="108" spans="1:11" ht="15.75">
      <c r="A108" s="32"/>
      <c r="B108" s="34">
        <v>3</v>
      </c>
      <c r="C108" s="183" t="s">
        <v>32</v>
      </c>
      <c r="D108" s="83">
        <v>2000</v>
      </c>
      <c r="E108" s="83" t="s">
        <v>48</v>
      </c>
      <c r="F108" s="87">
        <v>95</v>
      </c>
      <c r="G108" s="8">
        <v>140</v>
      </c>
      <c r="H108" s="8">
        <v>140</v>
      </c>
      <c r="I108" s="8">
        <v>0</v>
      </c>
      <c r="J108" s="8">
        <v>90</v>
      </c>
      <c r="K108" s="40">
        <f>#N/A</f>
        <v>465</v>
      </c>
    </row>
    <row r="109" spans="1:11" ht="15.75">
      <c r="A109" s="32"/>
      <c r="B109" s="34">
        <v>4</v>
      </c>
      <c r="C109" s="82" t="s">
        <v>141</v>
      </c>
      <c r="D109" s="83">
        <v>2000</v>
      </c>
      <c r="E109" s="83" t="s">
        <v>17</v>
      </c>
      <c r="F109" s="87">
        <v>105</v>
      </c>
      <c r="G109" s="8">
        <v>90</v>
      </c>
      <c r="H109" s="8">
        <v>130</v>
      </c>
      <c r="I109" s="8">
        <v>81</v>
      </c>
      <c r="J109" s="8">
        <v>0</v>
      </c>
      <c r="K109" s="40">
        <f>#N/A</f>
        <v>406</v>
      </c>
    </row>
    <row r="110" spans="2:11" ht="15.75">
      <c r="B110" s="34">
        <v>5</v>
      </c>
      <c r="C110" s="82" t="s">
        <v>205</v>
      </c>
      <c r="D110" s="83">
        <v>2000</v>
      </c>
      <c r="E110" s="83" t="s">
        <v>95</v>
      </c>
      <c r="F110" s="87">
        <v>80</v>
      </c>
      <c r="G110" s="8">
        <v>100</v>
      </c>
      <c r="H110" s="8">
        <v>96</v>
      </c>
      <c r="I110" s="8">
        <v>100</v>
      </c>
      <c r="J110" s="8">
        <v>100</v>
      </c>
      <c r="K110" s="40">
        <f>#N/A</f>
        <v>396</v>
      </c>
    </row>
    <row r="111" spans="2:11" ht="15.75">
      <c r="B111" s="34">
        <v>6</v>
      </c>
      <c r="C111" s="136" t="s">
        <v>235</v>
      </c>
      <c r="D111" s="137">
        <v>2001</v>
      </c>
      <c r="E111" s="137" t="s">
        <v>45</v>
      </c>
      <c r="F111" s="8">
        <v>0</v>
      </c>
      <c r="G111" s="8">
        <v>0</v>
      </c>
      <c r="H111" s="8">
        <v>95</v>
      </c>
      <c r="I111" s="8">
        <v>120</v>
      </c>
      <c r="J111" s="8">
        <v>160</v>
      </c>
      <c r="K111" s="40">
        <f>#N/A</f>
        <v>375</v>
      </c>
    </row>
    <row r="112" spans="2:11" ht="15.75">
      <c r="B112" s="34">
        <v>7</v>
      </c>
      <c r="C112" s="82" t="s">
        <v>109</v>
      </c>
      <c r="D112" s="83">
        <v>2001</v>
      </c>
      <c r="E112" s="83" t="s">
        <v>45</v>
      </c>
      <c r="F112" s="87">
        <v>110</v>
      </c>
      <c r="G112" s="8">
        <v>0</v>
      </c>
      <c r="H112" s="8">
        <v>85</v>
      </c>
      <c r="I112" s="8">
        <v>85</v>
      </c>
      <c r="J112" s="8">
        <v>80</v>
      </c>
      <c r="K112" s="40">
        <f>#N/A</f>
        <v>360</v>
      </c>
    </row>
    <row r="113" spans="2:11" ht="15.75">
      <c r="B113" s="34">
        <v>8</v>
      </c>
      <c r="C113" s="136" t="s">
        <v>223</v>
      </c>
      <c r="D113" s="137">
        <v>2000</v>
      </c>
      <c r="E113" s="137"/>
      <c r="F113" s="8">
        <v>0</v>
      </c>
      <c r="G113" s="8">
        <v>0</v>
      </c>
      <c r="H113" s="8">
        <v>76</v>
      </c>
      <c r="I113" s="8">
        <v>76</v>
      </c>
      <c r="J113" s="8">
        <v>72</v>
      </c>
      <c r="K113" s="40">
        <f>#N/A</f>
        <v>224</v>
      </c>
    </row>
    <row r="114" spans="1:12" ht="15.75">
      <c r="A114" t="s">
        <v>337</v>
      </c>
      <c r="B114" s="34">
        <v>9</v>
      </c>
      <c r="C114" s="82" t="s">
        <v>133</v>
      </c>
      <c r="D114" s="83">
        <v>2001</v>
      </c>
      <c r="E114" s="83" t="s">
        <v>134</v>
      </c>
      <c r="F114" s="8">
        <v>72</v>
      </c>
      <c r="G114" s="8">
        <v>0</v>
      </c>
      <c r="H114" s="8">
        <v>0</v>
      </c>
      <c r="I114" s="8">
        <v>0</v>
      </c>
      <c r="J114" s="8">
        <v>0</v>
      </c>
      <c r="K114" s="40">
        <f>#N/A</f>
        <v>72</v>
      </c>
      <c r="L114" s="7"/>
    </row>
    <row r="115" spans="2:11" ht="15.75">
      <c r="B115" s="35"/>
      <c r="C115" s="9"/>
      <c r="D115" s="9"/>
      <c r="E115" s="9"/>
      <c r="F115" s="12"/>
      <c r="G115" s="12"/>
      <c r="H115" s="12"/>
      <c r="I115" s="12"/>
      <c r="J115" s="12"/>
      <c r="K115" s="41"/>
    </row>
    <row r="116" spans="1:12" s="7" customFormat="1" ht="12.75">
      <c r="A116"/>
      <c r="B116" s="33"/>
      <c r="C116"/>
      <c r="D116" s="29"/>
      <c r="E116" s="29"/>
      <c r="F116"/>
      <c r="G116"/>
      <c r="H116"/>
      <c r="I116"/>
      <c r="J116"/>
      <c r="K116" s="38"/>
      <c r="L116"/>
    </row>
    <row r="117" spans="3:10" ht="15.75">
      <c r="C117" s="186" t="s">
        <v>150</v>
      </c>
      <c r="D117" s="186"/>
      <c r="E117" s="186"/>
      <c r="F117" s="186"/>
      <c r="G117" s="186"/>
      <c r="H117" s="186"/>
      <c r="I117" s="186"/>
      <c r="J117" s="186"/>
    </row>
    <row r="119" spans="2:11" ht="26.25">
      <c r="B119" s="34" t="s">
        <v>0</v>
      </c>
      <c r="C119" s="1" t="s">
        <v>2</v>
      </c>
      <c r="D119" s="1" t="s">
        <v>3</v>
      </c>
      <c r="E119" s="1" t="s">
        <v>5</v>
      </c>
      <c r="F119" s="5" t="s">
        <v>9</v>
      </c>
      <c r="G119" s="6" t="s">
        <v>10</v>
      </c>
      <c r="H119" s="5" t="s">
        <v>11</v>
      </c>
      <c r="I119" s="5" t="s">
        <v>12</v>
      </c>
      <c r="J119" s="5" t="s">
        <v>15</v>
      </c>
      <c r="K119" s="39" t="s">
        <v>8</v>
      </c>
    </row>
    <row r="120" spans="2:11" ht="15.75">
      <c r="B120" s="34">
        <v>1</v>
      </c>
      <c r="C120" s="182" t="s">
        <v>23</v>
      </c>
      <c r="D120" s="83">
        <v>2001</v>
      </c>
      <c r="E120" s="83" t="s">
        <v>48</v>
      </c>
      <c r="F120" s="87">
        <v>200</v>
      </c>
      <c r="G120" s="8">
        <v>200</v>
      </c>
      <c r="H120" s="8">
        <v>200</v>
      </c>
      <c r="I120" s="8">
        <v>200</v>
      </c>
      <c r="J120" s="8">
        <v>0</v>
      </c>
      <c r="K120" s="40">
        <f>#N/A</f>
        <v>800</v>
      </c>
    </row>
    <row r="121" spans="2:11" ht="15.75">
      <c r="B121" s="34">
        <v>2</v>
      </c>
      <c r="C121" s="182" t="s">
        <v>168</v>
      </c>
      <c r="D121" s="83">
        <v>2001</v>
      </c>
      <c r="E121" s="137" t="s">
        <v>209</v>
      </c>
      <c r="F121" s="8">
        <v>76</v>
      </c>
      <c r="G121" s="8">
        <v>140</v>
      </c>
      <c r="H121" s="8">
        <v>160</v>
      </c>
      <c r="I121" s="8">
        <v>160</v>
      </c>
      <c r="J121" s="8">
        <v>180</v>
      </c>
      <c r="K121" s="40">
        <f>#N/A</f>
        <v>640</v>
      </c>
    </row>
    <row r="122" spans="2:11" ht="15.75">
      <c r="B122" s="34">
        <v>3</v>
      </c>
      <c r="C122" s="183" t="s">
        <v>60</v>
      </c>
      <c r="D122" s="83">
        <v>2000</v>
      </c>
      <c r="E122" s="83" t="s">
        <v>17</v>
      </c>
      <c r="F122" s="87">
        <v>110</v>
      </c>
      <c r="G122" s="8">
        <v>140</v>
      </c>
      <c r="H122" s="8">
        <v>120</v>
      </c>
      <c r="I122" s="8">
        <v>120</v>
      </c>
      <c r="J122" s="8">
        <v>105</v>
      </c>
      <c r="K122" s="40">
        <f>#N/A</f>
        <v>490</v>
      </c>
    </row>
    <row r="123" spans="2:11" ht="15.75">
      <c r="B123" s="37">
        <v>4</v>
      </c>
      <c r="C123" s="82" t="s">
        <v>110</v>
      </c>
      <c r="D123" s="83">
        <v>2001</v>
      </c>
      <c r="E123" s="83" t="s">
        <v>48</v>
      </c>
      <c r="F123" s="87">
        <v>160</v>
      </c>
      <c r="G123" s="8">
        <v>72</v>
      </c>
      <c r="H123" s="8">
        <v>90</v>
      </c>
      <c r="I123" s="8">
        <v>76</v>
      </c>
      <c r="J123" s="8">
        <v>150</v>
      </c>
      <c r="K123" s="40">
        <f>#N/A</f>
        <v>476</v>
      </c>
    </row>
    <row r="124" spans="2:11" ht="15.75">
      <c r="B124" s="34">
        <v>5</v>
      </c>
      <c r="C124" s="82" t="s">
        <v>67</v>
      </c>
      <c r="D124" s="83">
        <v>2001</v>
      </c>
      <c r="E124" s="83" t="s">
        <v>95</v>
      </c>
      <c r="F124" s="8">
        <v>95</v>
      </c>
      <c r="G124" s="8">
        <v>85</v>
      </c>
      <c r="H124" s="8">
        <v>100</v>
      </c>
      <c r="I124" s="8">
        <v>95</v>
      </c>
      <c r="J124" s="8">
        <v>130</v>
      </c>
      <c r="K124" s="40">
        <f>#N/A</f>
        <v>420</v>
      </c>
    </row>
    <row r="125" spans="2:11" ht="15.75">
      <c r="B125" s="34">
        <v>6</v>
      </c>
      <c r="C125" s="82" t="s">
        <v>27</v>
      </c>
      <c r="D125" s="83">
        <v>2001</v>
      </c>
      <c r="E125" s="83" t="s">
        <v>45</v>
      </c>
      <c r="F125" s="87">
        <v>60</v>
      </c>
      <c r="G125" s="8">
        <v>100</v>
      </c>
      <c r="H125" s="8">
        <v>0</v>
      </c>
      <c r="I125" s="8">
        <v>95</v>
      </c>
      <c r="J125" s="8">
        <v>105</v>
      </c>
      <c r="K125" s="40">
        <f>#N/A</f>
        <v>360</v>
      </c>
    </row>
    <row r="126" spans="1:11" ht="15.75">
      <c r="A126" t="s">
        <v>337</v>
      </c>
      <c r="B126" s="34">
        <v>7</v>
      </c>
      <c r="C126" s="115" t="s">
        <v>167</v>
      </c>
      <c r="D126" s="81">
        <v>2001</v>
      </c>
      <c r="E126" s="81" t="s">
        <v>155</v>
      </c>
      <c r="F126" s="28">
        <v>0</v>
      </c>
      <c r="G126" s="8">
        <v>85</v>
      </c>
      <c r="H126" s="8">
        <v>0</v>
      </c>
      <c r="I126" s="8">
        <v>76</v>
      </c>
      <c r="J126" s="8">
        <v>0</v>
      </c>
      <c r="K126" s="40">
        <f>#N/A</f>
        <v>161</v>
      </c>
    </row>
    <row r="127" spans="1:11" ht="18.75" customHeight="1">
      <c r="A127" t="s">
        <v>337</v>
      </c>
      <c r="B127" s="34">
        <v>8</v>
      </c>
      <c r="C127" s="136" t="s">
        <v>218</v>
      </c>
      <c r="D127" s="137">
        <v>2001</v>
      </c>
      <c r="E127" s="137" t="s">
        <v>212</v>
      </c>
      <c r="F127" s="28">
        <v>0</v>
      </c>
      <c r="G127" s="8">
        <v>0</v>
      </c>
      <c r="H127" s="8">
        <v>80</v>
      </c>
      <c r="I127" s="8">
        <v>61</v>
      </c>
      <c r="J127" s="8">
        <v>0</v>
      </c>
      <c r="K127" s="40">
        <f>#N/A</f>
        <v>141</v>
      </c>
    </row>
    <row r="128" spans="1:11" ht="15.75">
      <c r="A128" t="s">
        <v>337</v>
      </c>
      <c r="B128" s="34">
        <v>9</v>
      </c>
      <c r="C128" s="86" t="s">
        <v>135</v>
      </c>
      <c r="D128" s="87">
        <v>2000</v>
      </c>
      <c r="E128" s="83" t="s">
        <v>17</v>
      </c>
      <c r="F128" s="8">
        <v>77</v>
      </c>
      <c r="G128" s="8">
        <v>0</v>
      </c>
      <c r="H128" s="8">
        <v>0</v>
      </c>
      <c r="I128" s="8">
        <v>0</v>
      </c>
      <c r="J128" s="8">
        <v>0</v>
      </c>
      <c r="K128" s="40">
        <f>#N/A</f>
        <v>77</v>
      </c>
    </row>
    <row r="129" spans="1:12" s="7" customFormat="1" ht="15.75">
      <c r="A129" t="s">
        <v>337</v>
      </c>
      <c r="B129" s="34">
        <v>10</v>
      </c>
      <c r="C129" s="82" t="s">
        <v>111</v>
      </c>
      <c r="D129" s="83">
        <v>2000</v>
      </c>
      <c r="E129" s="83" t="s">
        <v>45</v>
      </c>
      <c r="F129" s="8">
        <v>76</v>
      </c>
      <c r="G129" s="8">
        <v>0</v>
      </c>
      <c r="H129" s="8">
        <v>0</v>
      </c>
      <c r="I129" s="8">
        <v>0</v>
      </c>
      <c r="J129" s="8">
        <v>0</v>
      </c>
      <c r="K129" s="40">
        <f>#N/A</f>
        <v>76</v>
      </c>
      <c r="L129"/>
    </row>
    <row r="130" spans="1:12" s="7" customFormat="1" ht="15.75">
      <c r="A130" t="s">
        <v>337</v>
      </c>
      <c r="B130" s="34">
        <v>11</v>
      </c>
      <c r="C130" s="86" t="s">
        <v>136</v>
      </c>
      <c r="D130" s="87">
        <v>2000</v>
      </c>
      <c r="E130" s="83" t="s">
        <v>95</v>
      </c>
      <c r="F130" s="8">
        <v>61</v>
      </c>
      <c r="G130" s="8">
        <v>0</v>
      </c>
      <c r="H130" s="8">
        <v>0</v>
      </c>
      <c r="I130" s="8">
        <v>0</v>
      </c>
      <c r="J130" s="8">
        <v>0</v>
      </c>
      <c r="K130" s="40">
        <f>#N/A</f>
        <v>61</v>
      </c>
      <c r="L130"/>
    </row>
    <row r="131" spans="1:12" s="7" customFormat="1" ht="15.75">
      <c r="A131" t="s">
        <v>337</v>
      </c>
      <c r="B131" s="34">
        <v>11</v>
      </c>
      <c r="C131" s="82" t="s">
        <v>243</v>
      </c>
      <c r="D131" s="83">
        <v>2000</v>
      </c>
      <c r="E131" s="83" t="s">
        <v>237</v>
      </c>
      <c r="F131" s="8">
        <v>0</v>
      </c>
      <c r="G131" s="8">
        <v>0</v>
      </c>
      <c r="H131" s="8">
        <v>0</v>
      </c>
      <c r="I131" s="8">
        <v>61</v>
      </c>
      <c r="J131" s="8">
        <v>0</v>
      </c>
      <c r="K131" s="40">
        <f>#N/A</f>
        <v>61</v>
      </c>
      <c r="L131"/>
    </row>
    <row r="132" spans="1:12" s="7" customFormat="1" ht="15.75">
      <c r="A132" t="s">
        <v>337</v>
      </c>
      <c r="B132" s="34">
        <v>13</v>
      </c>
      <c r="C132" s="86" t="s">
        <v>139</v>
      </c>
      <c r="D132" s="87">
        <v>2001</v>
      </c>
      <c r="E132" s="87" t="s">
        <v>134</v>
      </c>
      <c r="F132" s="8">
        <v>55</v>
      </c>
      <c r="G132" s="8">
        <v>0</v>
      </c>
      <c r="H132" s="8">
        <v>0</v>
      </c>
      <c r="I132" s="8">
        <v>0</v>
      </c>
      <c r="J132" s="8">
        <v>0</v>
      </c>
      <c r="K132" s="40">
        <f>#N/A</f>
        <v>55</v>
      </c>
      <c r="L132"/>
    </row>
    <row r="133" spans="1:12" s="7" customFormat="1" ht="15.75">
      <c r="A133"/>
      <c r="B133" s="35"/>
      <c r="C133" s="154"/>
      <c r="D133" s="155"/>
      <c r="E133" s="155"/>
      <c r="F133" s="27"/>
      <c r="G133" s="12"/>
      <c r="H133" s="12"/>
      <c r="I133" s="12"/>
      <c r="J133" s="12"/>
      <c r="K133" s="44"/>
      <c r="L133"/>
    </row>
    <row r="134" spans="1:12" s="7" customFormat="1" ht="15.75">
      <c r="A134"/>
      <c r="B134" s="33"/>
      <c r="C134" s="105"/>
      <c r="D134" s="106"/>
      <c r="E134" s="106"/>
      <c r="F134"/>
      <c r="G134" s="12"/>
      <c r="H134" s="12"/>
      <c r="I134" s="12"/>
      <c r="J134" s="12"/>
      <c r="K134" s="44"/>
      <c r="L134"/>
    </row>
    <row r="135" spans="3:10" ht="15.75">
      <c r="C135" s="186" t="s">
        <v>86</v>
      </c>
      <c r="D135" s="186"/>
      <c r="E135" s="186"/>
      <c r="F135" s="186"/>
      <c r="G135" s="186"/>
      <c r="H135" s="186"/>
      <c r="I135" s="186"/>
      <c r="J135" s="186"/>
    </row>
    <row r="137" spans="2:11" ht="26.25">
      <c r="B137" s="34" t="s">
        <v>0</v>
      </c>
      <c r="C137" s="1" t="s">
        <v>2</v>
      </c>
      <c r="D137" s="1" t="s">
        <v>3</v>
      </c>
      <c r="E137" s="1" t="s">
        <v>5</v>
      </c>
      <c r="F137" s="5" t="s">
        <v>9</v>
      </c>
      <c r="G137" s="6" t="s">
        <v>10</v>
      </c>
      <c r="H137" s="5" t="s">
        <v>11</v>
      </c>
      <c r="I137" s="5" t="s">
        <v>12</v>
      </c>
      <c r="J137" s="5" t="s">
        <v>15</v>
      </c>
      <c r="K137" s="39" t="s">
        <v>8</v>
      </c>
    </row>
    <row r="138" spans="2:11" ht="15.75">
      <c r="B138" s="34">
        <v>1</v>
      </c>
      <c r="C138" s="182" t="s">
        <v>59</v>
      </c>
      <c r="D138" s="83">
        <v>1999</v>
      </c>
      <c r="E138" s="83" t="s">
        <v>48</v>
      </c>
      <c r="F138" s="8">
        <v>200</v>
      </c>
      <c r="G138" s="8">
        <v>200</v>
      </c>
      <c r="H138" s="8">
        <v>200</v>
      </c>
      <c r="I138" s="8">
        <v>200</v>
      </c>
      <c r="J138" s="8">
        <v>200</v>
      </c>
      <c r="K138" s="40">
        <f>#N/A</f>
        <v>800</v>
      </c>
    </row>
    <row r="139" spans="2:11" ht="15.75">
      <c r="B139" s="34">
        <v>2</v>
      </c>
      <c r="C139" s="182" t="s">
        <v>169</v>
      </c>
      <c r="D139" s="81">
        <v>1999</v>
      </c>
      <c r="E139" s="81" t="s">
        <v>45</v>
      </c>
      <c r="F139" s="8">
        <v>0</v>
      </c>
      <c r="G139" s="8">
        <v>160</v>
      </c>
      <c r="H139" s="8">
        <v>160</v>
      </c>
      <c r="I139" s="8">
        <v>160</v>
      </c>
      <c r="J139" s="8">
        <v>140</v>
      </c>
      <c r="K139" s="40">
        <f>#N/A</f>
        <v>620</v>
      </c>
    </row>
    <row r="140" spans="2:11" ht="15.75">
      <c r="B140" s="34">
        <v>3</v>
      </c>
      <c r="C140" s="183" t="s">
        <v>112</v>
      </c>
      <c r="D140" s="83">
        <v>1999</v>
      </c>
      <c r="E140" s="83" t="s">
        <v>48</v>
      </c>
      <c r="F140" s="8">
        <v>140</v>
      </c>
      <c r="G140" s="8">
        <v>110</v>
      </c>
      <c r="H140" s="8">
        <v>60</v>
      </c>
      <c r="I140" s="8">
        <v>120</v>
      </c>
      <c r="J140" s="8">
        <v>140</v>
      </c>
      <c r="K140" s="40">
        <f>#N/A</f>
        <v>510</v>
      </c>
    </row>
    <row r="141" spans="2:11" ht="15.75">
      <c r="B141" s="34">
        <v>4</v>
      </c>
      <c r="C141" s="82" t="s">
        <v>113</v>
      </c>
      <c r="D141" s="83">
        <v>1998</v>
      </c>
      <c r="E141" s="83" t="s">
        <v>17</v>
      </c>
      <c r="F141" s="8">
        <v>140</v>
      </c>
      <c r="G141" s="8">
        <v>110</v>
      </c>
      <c r="H141" s="8">
        <v>110</v>
      </c>
      <c r="I141" s="8">
        <v>95</v>
      </c>
      <c r="J141" s="8">
        <v>0</v>
      </c>
      <c r="K141" s="40">
        <f>#N/A</f>
        <v>455</v>
      </c>
    </row>
    <row r="142" spans="1:11" ht="15.75">
      <c r="A142" t="s">
        <v>337</v>
      </c>
      <c r="B142" s="34">
        <v>5</v>
      </c>
      <c r="C142" s="88" t="s">
        <v>47</v>
      </c>
      <c r="D142" s="87">
        <v>1999</v>
      </c>
      <c r="E142" s="83" t="s">
        <v>95</v>
      </c>
      <c r="F142" s="8">
        <v>100</v>
      </c>
      <c r="G142" s="8">
        <v>0</v>
      </c>
      <c r="H142" s="8">
        <v>0</v>
      </c>
      <c r="I142" s="8">
        <v>0</v>
      </c>
      <c r="J142" s="8">
        <v>0</v>
      </c>
      <c r="K142" s="40">
        <f>#N/A</f>
        <v>100</v>
      </c>
    </row>
    <row r="143" spans="1:11" ht="15.75">
      <c r="A143" t="s">
        <v>337</v>
      </c>
      <c r="B143" s="34">
        <v>6</v>
      </c>
      <c r="C143" s="82" t="s">
        <v>250</v>
      </c>
      <c r="D143" s="83">
        <v>1998</v>
      </c>
      <c r="E143" s="83" t="s">
        <v>251</v>
      </c>
      <c r="F143" s="28">
        <v>0</v>
      </c>
      <c r="G143" s="28">
        <v>0</v>
      </c>
      <c r="H143" s="28">
        <v>0</v>
      </c>
      <c r="I143" s="28">
        <v>95</v>
      </c>
      <c r="J143" s="28">
        <v>0</v>
      </c>
      <c r="K143" s="40">
        <f>#N/A</f>
        <v>95</v>
      </c>
    </row>
    <row r="144" spans="1:11" ht="15.75">
      <c r="A144" t="s">
        <v>337</v>
      </c>
      <c r="B144" s="34">
        <v>7</v>
      </c>
      <c r="C144" s="115" t="s">
        <v>196</v>
      </c>
      <c r="D144" s="81">
        <v>1998</v>
      </c>
      <c r="E144" s="45"/>
      <c r="F144" s="28">
        <v>0</v>
      </c>
      <c r="G144" s="28">
        <v>90</v>
      </c>
      <c r="H144" s="28">
        <v>0</v>
      </c>
      <c r="I144" s="28">
        <v>0</v>
      </c>
      <c r="J144" s="28">
        <v>0</v>
      </c>
      <c r="K144" s="40">
        <f>#N/A</f>
        <v>90</v>
      </c>
    </row>
    <row r="145" spans="1:12" s="7" customFormat="1" ht="15.75">
      <c r="A145"/>
      <c r="B145" s="33"/>
      <c r="C145" s="129"/>
      <c r="D145" s="130"/>
      <c r="E145" s="62"/>
      <c r="F145" s="27"/>
      <c r="G145" s="27"/>
      <c r="H145" s="27"/>
      <c r="I145" s="27"/>
      <c r="J145" s="27"/>
      <c r="K145" s="44"/>
      <c r="L145"/>
    </row>
    <row r="146" spans="1:12" s="7" customFormat="1" ht="12.75">
      <c r="A146"/>
      <c r="B146" s="33"/>
      <c r="C146"/>
      <c r="D146" s="29"/>
      <c r="E146" s="29"/>
      <c r="F146"/>
      <c r="G146"/>
      <c r="H146"/>
      <c r="I146"/>
      <c r="J146"/>
      <c r="K146" s="38"/>
      <c r="L146"/>
    </row>
    <row r="147" spans="3:10" ht="15.75">
      <c r="C147" s="186" t="s">
        <v>87</v>
      </c>
      <c r="D147" s="186"/>
      <c r="E147" s="186"/>
      <c r="F147" s="186"/>
      <c r="G147" s="186"/>
      <c r="H147" s="186"/>
      <c r="I147" s="186"/>
      <c r="J147" s="186"/>
    </row>
    <row r="149" spans="2:11" ht="26.25">
      <c r="B149" s="34" t="s">
        <v>0</v>
      </c>
      <c r="C149" s="1" t="s">
        <v>2</v>
      </c>
      <c r="D149" s="1" t="s">
        <v>3</v>
      </c>
      <c r="E149" s="1" t="s">
        <v>5</v>
      </c>
      <c r="F149" s="5" t="s">
        <v>9</v>
      </c>
      <c r="G149" s="6" t="s">
        <v>10</v>
      </c>
      <c r="H149" s="5" t="s">
        <v>11</v>
      </c>
      <c r="I149" s="5" t="s">
        <v>12</v>
      </c>
      <c r="J149" s="5" t="s">
        <v>15</v>
      </c>
      <c r="K149" s="39" t="s">
        <v>8</v>
      </c>
    </row>
    <row r="150" spans="2:11" ht="15.75">
      <c r="B150" s="34">
        <v>1</v>
      </c>
      <c r="C150" s="182" t="s">
        <v>68</v>
      </c>
      <c r="D150" s="83">
        <v>1998</v>
      </c>
      <c r="E150" s="83" t="s">
        <v>95</v>
      </c>
      <c r="F150" s="8">
        <v>200</v>
      </c>
      <c r="G150" s="8">
        <v>200</v>
      </c>
      <c r="H150" s="8">
        <v>200</v>
      </c>
      <c r="I150" s="8">
        <v>100</v>
      </c>
      <c r="J150" s="8">
        <v>200</v>
      </c>
      <c r="K150" s="40">
        <f>#N/A</f>
        <v>800</v>
      </c>
    </row>
    <row r="151" spans="2:11" ht="15.75">
      <c r="B151" s="34">
        <v>2</v>
      </c>
      <c r="C151" s="182" t="s">
        <v>18</v>
      </c>
      <c r="D151" s="83">
        <v>1998</v>
      </c>
      <c r="E151" s="83" t="s">
        <v>17</v>
      </c>
      <c r="F151" s="8">
        <v>140</v>
      </c>
      <c r="G151" s="8">
        <v>160</v>
      </c>
      <c r="H151" s="8">
        <v>160</v>
      </c>
      <c r="I151" s="8">
        <v>180</v>
      </c>
      <c r="J151" s="8">
        <v>160</v>
      </c>
      <c r="K151" s="40">
        <f>#N/A</f>
        <v>660</v>
      </c>
    </row>
    <row r="152" spans="2:11" ht="15.75">
      <c r="B152" s="34">
        <v>3</v>
      </c>
      <c r="C152" s="183" t="s">
        <v>61</v>
      </c>
      <c r="D152" s="83">
        <v>1998</v>
      </c>
      <c r="E152" s="81" t="s">
        <v>155</v>
      </c>
      <c r="F152" s="8">
        <v>140</v>
      </c>
      <c r="G152" s="8">
        <v>110</v>
      </c>
      <c r="H152" s="8">
        <v>120</v>
      </c>
      <c r="I152" s="8">
        <v>120</v>
      </c>
      <c r="J152" s="8">
        <v>90</v>
      </c>
      <c r="K152" s="40">
        <f>#N/A</f>
        <v>490</v>
      </c>
    </row>
    <row r="153" spans="2:11" ht="15.75">
      <c r="B153" s="34">
        <v>4</v>
      </c>
      <c r="C153" s="82" t="s">
        <v>114</v>
      </c>
      <c r="D153" s="83">
        <v>1999</v>
      </c>
      <c r="E153" s="83" t="s">
        <v>48</v>
      </c>
      <c r="F153" s="8">
        <v>100</v>
      </c>
      <c r="G153" s="8">
        <v>81</v>
      </c>
      <c r="H153" s="8">
        <v>0</v>
      </c>
      <c r="I153" s="8">
        <v>105</v>
      </c>
      <c r="J153" s="8">
        <v>110</v>
      </c>
      <c r="K153" s="40">
        <f>#N/A</f>
        <v>396</v>
      </c>
    </row>
    <row r="154" spans="1:11" ht="15.75">
      <c r="A154" s="32"/>
      <c r="B154" s="34">
        <v>5</v>
      </c>
      <c r="C154" s="82" t="s">
        <v>20</v>
      </c>
      <c r="D154" s="83">
        <v>1998</v>
      </c>
      <c r="E154" s="83" t="s">
        <v>17</v>
      </c>
      <c r="F154" s="8">
        <v>72</v>
      </c>
      <c r="G154" s="8">
        <v>100</v>
      </c>
      <c r="H154" s="8">
        <v>85</v>
      </c>
      <c r="I154" s="8">
        <v>110</v>
      </c>
      <c r="J154" s="8">
        <v>100</v>
      </c>
      <c r="K154" s="40">
        <f>#N/A</f>
        <v>395</v>
      </c>
    </row>
    <row r="155" spans="1:11" ht="15.75">
      <c r="A155" s="32"/>
      <c r="B155" s="34">
        <v>6</v>
      </c>
      <c r="C155" s="82" t="s">
        <v>71</v>
      </c>
      <c r="D155" s="83">
        <v>1999</v>
      </c>
      <c r="E155" s="83" t="s">
        <v>48</v>
      </c>
      <c r="F155" s="8">
        <v>90</v>
      </c>
      <c r="G155" s="8">
        <v>82</v>
      </c>
      <c r="H155" s="8">
        <v>100</v>
      </c>
      <c r="I155" s="8">
        <v>95</v>
      </c>
      <c r="J155" s="8">
        <v>72</v>
      </c>
      <c r="K155" s="40">
        <f>#N/A</f>
        <v>367</v>
      </c>
    </row>
    <row r="156" spans="2:11" ht="15.75">
      <c r="B156" s="34">
        <v>7</v>
      </c>
      <c r="C156" s="82" t="s">
        <v>197</v>
      </c>
      <c r="D156" s="83">
        <v>1998</v>
      </c>
      <c r="E156" s="83" t="s">
        <v>17</v>
      </c>
      <c r="F156" s="8">
        <v>80</v>
      </c>
      <c r="G156" s="8">
        <v>81</v>
      </c>
      <c r="H156" s="8">
        <v>76</v>
      </c>
      <c r="I156" s="8">
        <v>76</v>
      </c>
      <c r="J156" s="8">
        <v>64</v>
      </c>
      <c r="K156" s="40">
        <f>#N/A</f>
        <v>313</v>
      </c>
    </row>
    <row r="157" spans="2:11" ht="15.75">
      <c r="B157" s="34">
        <v>8</v>
      </c>
      <c r="C157" s="115" t="s">
        <v>172</v>
      </c>
      <c r="D157" s="81">
        <v>1999</v>
      </c>
      <c r="E157" s="81" t="s">
        <v>173</v>
      </c>
      <c r="F157" s="8">
        <v>0</v>
      </c>
      <c r="G157" s="8">
        <v>72</v>
      </c>
      <c r="H157" s="8">
        <v>81</v>
      </c>
      <c r="I157" s="8">
        <v>0</v>
      </c>
      <c r="J157" s="8">
        <v>90</v>
      </c>
      <c r="K157" s="40">
        <f>#N/A</f>
        <v>243</v>
      </c>
    </row>
    <row r="158" spans="2:11" ht="15.75">
      <c r="B158" s="34">
        <v>9</v>
      </c>
      <c r="C158" s="115" t="s">
        <v>171</v>
      </c>
      <c r="D158" s="81" t="s">
        <v>170</v>
      </c>
      <c r="E158" s="81" t="s">
        <v>155</v>
      </c>
      <c r="F158" s="8">
        <v>0</v>
      </c>
      <c r="G158" s="28">
        <v>58</v>
      </c>
      <c r="H158" s="8">
        <v>64</v>
      </c>
      <c r="I158" s="8">
        <v>68</v>
      </c>
      <c r="J158" s="8">
        <v>0</v>
      </c>
      <c r="K158" s="40">
        <f>#N/A</f>
        <v>190</v>
      </c>
    </row>
    <row r="159" spans="1:11" ht="15.75">
      <c r="A159" t="s">
        <v>337</v>
      </c>
      <c r="B159" s="34">
        <v>10</v>
      </c>
      <c r="C159" s="82" t="s">
        <v>74</v>
      </c>
      <c r="D159" s="83">
        <v>1999</v>
      </c>
      <c r="E159" s="83"/>
      <c r="F159" s="8">
        <v>64</v>
      </c>
      <c r="G159" s="8">
        <v>0</v>
      </c>
      <c r="H159" s="8">
        <v>58</v>
      </c>
      <c r="I159" s="8">
        <v>0</v>
      </c>
      <c r="J159" s="8">
        <v>0</v>
      </c>
      <c r="K159" s="40">
        <f>#N/A</f>
        <v>122</v>
      </c>
    </row>
    <row r="160" spans="1:11" ht="15.75">
      <c r="A160" t="s">
        <v>337</v>
      </c>
      <c r="B160" s="34">
        <v>11</v>
      </c>
      <c r="C160" s="115" t="s">
        <v>67</v>
      </c>
      <c r="D160" s="137">
        <v>1998</v>
      </c>
      <c r="E160" s="137" t="s">
        <v>280</v>
      </c>
      <c r="F160" s="28">
        <v>0</v>
      </c>
      <c r="G160" s="28">
        <v>0</v>
      </c>
      <c r="H160" s="28">
        <v>0</v>
      </c>
      <c r="I160" s="8">
        <v>0</v>
      </c>
      <c r="J160" s="28">
        <v>61</v>
      </c>
      <c r="K160" s="40">
        <f>#N/A</f>
        <v>61</v>
      </c>
    </row>
    <row r="161" spans="1:11" ht="15.75">
      <c r="A161" t="s">
        <v>337</v>
      </c>
      <c r="B161" s="34">
        <v>12</v>
      </c>
      <c r="C161" s="82" t="s">
        <v>283</v>
      </c>
      <c r="D161" s="83">
        <v>1999</v>
      </c>
      <c r="E161" s="83" t="s">
        <v>280</v>
      </c>
      <c r="F161" s="28">
        <v>0</v>
      </c>
      <c r="G161" s="28">
        <v>0</v>
      </c>
      <c r="H161" s="28">
        <v>0</v>
      </c>
      <c r="I161" s="8">
        <v>0</v>
      </c>
      <c r="J161" s="28">
        <v>58</v>
      </c>
      <c r="K161" s="40">
        <f>#N/A</f>
        <v>58</v>
      </c>
    </row>
    <row r="162" spans="3:9" ht="15">
      <c r="C162" s="10"/>
      <c r="D162" s="9"/>
      <c r="E162" s="9"/>
      <c r="I162" s="27"/>
    </row>
    <row r="163" spans="1:12" s="7" customFormat="1" ht="15">
      <c r="A163"/>
      <c r="B163" s="33"/>
      <c r="C163" s="10"/>
      <c r="D163" s="9"/>
      <c r="E163" s="9"/>
      <c r="F163"/>
      <c r="G163"/>
      <c r="H163"/>
      <c r="I163" s="27"/>
      <c r="J163"/>
      <c r="K163" s="38"/>
      <c r="L163"/>
    </row>
    <row r="164" spans="3:10" ht="15.75">
      <c r="C164" s="186" t="s">
        <v>88</v>
      </c>
      <c r="D164" s="186"/>
      <c r="E164" s="186"/>
      <c r="F164" s="186"/>
      <c r="G164" s="186"/>
      <c r="H164" s="186"/>
      <c r="I164" s="186"/>
      <c r="J164" s="186"/>
    </row>
    <row r="165" ht="14.25">
      <c r="A165" s="32"/>
    </row>
    <row r="166" spans="2:11" ht="26.25">
      <c r="B166" s="34" t="s">
        <v>0</v>
      </c>
      <c r="C166" s="1" t="s">
        <v>2</v>
      </c>
      <c r="D166" s="1" t="s">
        <v>3</v>
      </c>
      <c r="E166" s="1" t="s">
        <v>5</v>
      </c>
      <c r="F166" s="5" t="s">
        <v>9</v>
      </c>
      <c r="G166" s="6" t="s">
        <v>10</v>
      </c>
      <c r="H166" s="5" t="s">
        <v>11</v>
      </c>
      <c r="I166" s="5" t="s">
        <v>12</v>
      </c>
      <c r="J166" s="5" t="s">
        <v>15</v>
      </c>
      <c r="K166" s="39" t="s">
        <v>8</v>
      </c>
    </row>
    <row r="167" spans="2:11" ht="15.75">
      <c r="B167" s="34">
        <v>1</v>
      </c>
      <c r="C167" s="182" t="s">
        <v>21</v>
      </c>
      <c r="D167" s="83">
        <v>1994</v>
      </c>
      <c r="E167" s="83" t="s">
        <v>115</v>
      </c>
      <c r="F167" s="8">
        <v>200</v>
      </c>
      <c r="G167" s="28">
        <v>200</v>
      </c>
      <c r="H167" s="28">
        <v>200</v>
      </c>
      <c r="I167" s="28">
        <v>100</v>
      </c>
      <c r="J167" s="28">
        <v>100</v>
      </c>
      <c r="K167" s="40">
        <f>MAX(F167:J167)+LARGE(F167:J167,2)+LARGE(F167:J167,3)+LARGE(F167:J167,4)</f>
        <v>700</v>
      </c>
    </row>
    <row r="168" spans="2:11" ht="15.75">
      <c r="B168" s="34">
        <v>2</v>
      </c>
      <c r="C168" s="182" t="s">
        <v>69</v>
      </c>
      <c r="D168" s="83">
        <v>1995</v>
      </c>
      <c r="E168" s="83" t="s">
        <v>45</v>
      </c>
      <c r="F168" s="8">
        <v>160</v>
      </c>
      <c r="G168" s="28">
        <v>0</v>
      </c>
      <c r="H168" s="28">
        <v>0</v>
      </c>
      <c r="I168" s="28">
        <v>180</v>
      </c>
      <c r="J168" s="28">
        <v>180</v>
      </c>
      <c r="K168" s="40">
        <f>MAX(F168:J168)+LARGE(F168:J168,2)+LARGE(F168:J168,3)+LARGE(F168:J168,4)</f>
        <v>520</v>
      </c>
    </row>
    <row r="169" spans="2:11" ht="15.75">
      <c r="B169" s="34">
        <v>3</v>
      </c>
      <c r="C169" s="183" t="s">
        <v>198</v>
      </c>
      <c r="D169" s="81">
        <v>1997</v>
      </c>
      <c r="E169" s="81" t="s">
        <v>199</v>
      </c>
      <c r="F169" s="28">
        <v>0</v>
      </c>
      <c r="G169" s="8">
        <v>160</v>
      </c>
      <c r="H169" s="28">
        <v>160</v>
      </c>
      <c r="I169" s="28">
        <v>0</v>
      </c>
      <c r="J169" s="28">
        <v>140</v>
      </c>
      <c r="K169" s="40">
        <f>MAX(F169:J169)+LARGE(F169:J169,2)+LARGE(F169:J169,3)+LARGE(F169:J169,4)</f>
        <v>460</v>
      </c>
    </row>
    <row r="170" spans="1:11" ht="15.75">
      <c r="A170" t="s">
        <v>337</v>
      </c>
      <c r="B170" s="34">
        <v>4</v>
      </c>
      <c r="C170" s="115" t="s">
        <v>174</v>
      </c>
      <c r="D170" s="81">
        <v>1996</v>
      </c>
      <c r="E170" s="81" t="s">
        <v>45</v>
      </c>
      <c r="F170" s="8">
        <v>0</v>
      </c>
      <c r="G170" s="8">
        <v>120</v>
      </c>
      <c r="H170" s="28">
        <v>0</v>
      </c>
      <c r="I170" s="28">
        <v>0</v>
      </c>
      <c r="J170" s="28">
        <v>0</v>
      </c>
      <c r="K170" s="40">
        <f>MAX(F170:J170)+LARGE(F170:J170,2)+LARGE(F170:J170,3)+LARGE(F170:J170,4)</f>
        <v>120</v>
      </c>
    </row>
    <row r="171" spans="1:11" ht="15.75">
      <c r="A171" t="s">
        <v>337</v>
      </c>
      <c r="B171" s="34">
        <v>5</v>
      </c>
      <c r="C171" s="170" t="s">
        <v>279</v>
      </c>
      <c r="D171" s="83">
        <v>1997</v>
      </c>
      <c r="E171" s="83" t="s">
        <v>280</v>
      </c>
      <c r="F171" s="28">
        <v>0</v>
      </c>
      <c r="G171" s="8">
        <v>0</v>
      </c>
      <c r="H171" s="8">
        <v>0</v>
      </c>
      <c r="I171" s="8">
        <v>0</v>
      </c>
      <c r="J171" s="8">
        <v>110</v>
      </c>
      <c r="K171" s="40">
        <f>MAX(F171:J171)+LARGE(F171:J171,2)+LARGE(F171:J171,3)+LARGE(F171:J171,4)</f>
        <v>110</v>
      </c>
    </row>
    <row r="172" spans="3:10" ht="15">
      <c r="C172" s="63"/>
      <c r="D172" s="62"/>
      <c r="E172" s="62"/>
      <c r="F172" s="27"/>
      <c r="G172" s="12"/>
      <c r="H172" s="12"/>
      <c r="I172" s="12"/>
      <c r="J172" s="27"/>
    </row>
    <row r="174" spans="3:10" ht="15.75">
      <c r="C174" s="186" t="s">
        <v>89</v>
      </c>
      <c r="D174" s="186"/>
      <c r="E174" s="186"/>
      <c r="F174" s="186"/>
      <c r="G174" s="186"/>
      <c r="H174" s="186"/>
      <c r="I174" s="186"/>
      <c r="J174" s="186"/>
    </row>
    <row r="176" spans="1:11" ht="26.25">
      <c r="A176" s="32"/>
      <c r="B176" s="34" t="s">
        <v>0</v>
      </c>
      <c r="C176" s="1" t="s">
        <v>2</v>
      </c>
      <c r="D176" s="1" t="s">
        <v>3</v>
      </c>
      <c r="E176" s="1" t="s">
        <v>5</v>
      </c>
      <c r="F176" s="5" t="s">
        <v>9</v>
      </c>
      <c r="G176" s="6" t="s">
        <v>10</v>
      </c>
      <c r="H176" s="5" t="s">
        <v>11</v>
      </c>
      <c r="I176" s="5" t="s">
        <v>12</v>
      </c>
      <c r="J176" s="5" t="s">
        <v>15</v>
      </c>
      <c r="K176" s="39" t="s">
        <v>8</v>
      </c>
    </row>
    <row r="177" spans="1:11" ht="15.75">
      <c r="A177" s="32"/>
      <c r="B177" s="34">
        <v>1</v>
      </c>
      <c r="C177" s="182" t="s">
        <v>34</v>
      </c>
      <c r="D177" s="83">
        <v>1997</v>
      </c>
      <c r="E177" s="83" t="s">
        <v>206</v>
      </c>
      <c r="F177" s="8">
        <v>200</v>
      </c>
      <c r="G177" s="28">
        <v>200</v>
      </c>
      <c r="H177" s="28">
        <v>200</v>
      </c>
      <c r="I177" s="28">
        <v>100</v>
      </c>
      <c r="J177" s="28">
        <v>100</v>
      </c>
      <c r="K177" s="40">
        <f>#N/A</f>
        <v>700</v>
      </c>
    </row>
    <row r="178" spans="1:11" ht="15.75">
      <c r="A178" s="32"/>
      <c r="B178" s="34">
        <v>2</v>
      </c>
      <c r="C178" s="182" t="s">
        <v>19</v>
      </c>
      <c r="D178" s="83">
        <v>1997</v>
      </c>
      <c r="E178" s="83" t="s">
        <v>116</v>
      </c>
      <c r="F178" s="8">
        <v>95</v>
      </c>
      <c r="G178" s="28">
        <v>140</v>
      </c>
      <c r="H178" s="28">
        <v>160</v>
      </c>
      <c r="I178" s="28">
        <v>160</v>
      </c>
      <c r="J178" s="28">
        <v>160</v>
      </c>
      <c r="K178" s="40">
        <f>#N/A</f>
        <v>620</v>
      </c>
    </row>
    <row r="179" spans="1:11" ht="15.75">
      <c r="A179" s="32"/>
      <c r="B179" s="34">
        <v>3</v>
      </c>
      <c r="C179" s="182" t="s">
        <v>29</v>
      </c>
      <c r="D179" s="83">
        <v>1995</v>
      </c>
      <c r="E179" s="83" t="s">
        <v>45</v>
      </c>
      <c r="F179" s="8">
        <v>160</v>
      </c>
      <c r="G179" s="28">
        <v>140</v>
      </c>
      <c r="H179" s="28">
        <v>0</v>
      </c>
      <c r="I179" s="28">
        <v>105</v>
      </c>
      <c r="J179" s="28">
        <v>120</v>
      </c>
      <c r="K179" s="40">
        <f>#N/A</f>
        <v>525</v>
      </c>
    </row>
    <row r="180" spans="2:11" ht="15.75">
      <c r="B180" s="34">
        <v>4</v>
      </c>
      <c r="C180" s="82" t="s">
        <v>28</v>
      </c>
      <c r="D180" s="83">
        <v>1997</v>
      </c>
      <c r="E180" s="83" t="s">
        <v>45</v>
      </c>
      <c r="F180" s="8">
        <v>120</v>
      </c>
      <c r="G180" s="28">
        <v>82</v>
      </c>
      <c r="H180" s="28">
        <v>0</v>
      </c>
      <c r="I180" s="28">
        <v>130</v>
      </c>
      <c r="J180" s="28">
        <v>150</v>
      </c>
      <c r="K180" s="40">
        <f>#N/A</f>
        <v>482</v>
      </c>
    </row>
    <row r="181" spans="2:11" ht="15.75">
      <c r="B181" s="34">
        <v>5</v>
      </c>
      <c r="C181" s="82" t="s">
        <v>33</v>
      </c>
      <c r="D181" s="83">
        <v>1997</v>
      </c>
      <c r="E181" s="83" t="s">
        <v>95</v>
      </c>
      <c r="F181" s="8">
        <v>90</v>
      </c>
      <c r="G181" s="28">
        <v>90</v>
      </c>
      <c r="H181" s="28">
        <v>0</v>
      </c>
      <c r="I181" s="28">
        <v>130</v>
      </c>
      <c r="J181" s="28">
        <v>95</v>
      </c>
      <c r="K181" s="40">
        <f>#N/A</f>
        <v>405</v>
      </c>
    </row>
    <row r="182" spans="2:11" ht="15.75">
      <c r="B182" s="34">
        <v>6</v>
      </c>
      <c r="C182" s="119" t="s">
        <v>232</v>
      </c>
      <c r="D182" s="81">
        <v>1996</v>
      </c>
      <c r="E182" s="81" t="s">
        <v>155</v>
      </c>
      <c r="F182" s="8">
        <v>0</v>
      </c>
      <c r="G182" s="28">
        <v>72</v>
      </c>
      <c r="H182" s="28">
        <v>110</v>
      </c>
      <c r="I182" s="28">
        <v>76</v>
      </c>
      <c r="J182" s="28">
        <v>0</v>
      </c>
      <c r="K182" s="40">
        <f>#N/A</f>
        <v>258</v>
      </c>
    </row>
    <row r="183" spans="1:11" ht="15.75">
      <c r="A183" t="s">
        <v>337</v>
      </c>
      <c r="B183" s="34">
        <v>7</v>
      </c>
      <c r="C183" s="119" t="s">
        <v>175</v>
      </c>
      <c r="D183" s="81" t="s">
        <v>176</v>
      </c>
      <c r="E183" s="81" t="s">
        <v>155</v>
      </c>
      <c r="F183" s="8">
        <v>0</v>
      </c>
      <c r="G183" s="28">
        <v>90</v>
      </c>
      <c r="H183" s="28">
        <v>0</v>
      </c>
      <c r="I183" s="28">
        <v>85</v>
      </c>
      <c r="J183" s="28">
        <v>0</v>
      </c>
      <c r="K183" s="40">
        <f>#N/A</f>
        <v>175</v>
      </c>
    </row>
    <row r="184" spans="1:11" ht="15.75">
      <c r="A184" t="s">
        <v>337</v>
      </c>
      <c r="B184" s="34">
        <v>8</v>
      </c>
      <c r="C184" s="82" t="s">
        <v>117</v>
      </c>
      <c r="D184" s="83">
        <v>1997</v>
      </c>
      <c r="E184" s="83"/>
      <c r="F184" s="8">
        <v>85</v>
      </c>
      <c r="G184" s="28">
        <v>72</v>
      </c>
      <c r="H184" s="28">
        <v>0</v>
      </c>
      <c r="I184" s="28">
        <v>0</v>
      </c>
      <c r="J184" s="28">
        <v>0</v>
      </c>
      <c r="K184" s="40">
        <f>#N/A</f>
        <v>157</v>
      </c>
    </row>
    <row r="185" spans="1:11" ht="15.75">
      <c r="A185" t="s">
        <v>337</v>
      </c>
      <c r="B185" s="34">
        <v>9</v>
      </c>
      <c r="C185" s="152" t="s">
        <v>231</v>
      </c>
      <c r="D185" s="137">
        <v>1997</v>
      </c>
      <c r="E185" s="150" t="s">
        <v>208</v>
      </c>
      <c r="F185" s="28">
        <v>0</v>
      </c>
      <c r="G185" s="28">
        <v>0</v>
      </c>
      <c r="H185" s="28">
        <v>110</v>
      </c>
      <c r="I185" s="28">
        <v>0</v>
      </c>
      <c r="J185" s="28">
        <v>0</v>
      </c>
      <c r="K185" s="40">
        <f>#N/A</f>
        <v>110</v>
      </c>
    </row>
    <row r="186" spans="1:11" ht="15.75">
      <c r="A186" t="s">
        <v>337</v>
      </c>
      <c r="B186" s="34">
        <v>10</v>
      </c>
      <c r="C186" s="119" t="s">
        <v>188</v>
      </c>
      <c r="D186" s="81">
        <v>1995</v>
      </c>
      <c r="E186" s="81"/>
      <c r="F186" s="8">
        <v>0</v>
      </c>
      <c r="G186" s="28">
        <v>58</v>
      </c>
      <c r="H186" s="28">
        <v>0</v>
      </c>
      <c r="I186" s="28">
        <v>0</v>
      </c>
      <c r="J186" s="28">
        <v>0</v>
      </c>
      <c r="K186" s="40">
        <f>#N/A</f>
        <v>58</v>
      </c>
    </row>
    <row r="187" spans="2:11" ht="15.75">
      <c r="B187" s="35"/>
      <c r="C187" s="156"/>
      <c r="D187" s="155"/>
      <c r="E187" s="157"/>
      <c r="F187" s="27"/>
      <c r="G187" s="27"/>
      <c r="H187" s="27"/>
      <c r="I187" s="27"/>
      <c r="J187" s="27"/>
      <c r="K187" s="44"/>
    </row>
    <row r="188" spans="3:7" ht="15">
      <c r="C188" s="131"/>
      <c r="D188" s="130"/>
      <c r="E188" s="130"/>
      <c r="G188" s="27"/>
    </row>
    <row r="189" spans="3:10" ht="15.75">
      <c r="C189" s="186" t="s">
        <v>151</v>
      </c>
      <c r="D189" s="186"/>
      <c r="E189" s="186"/>
      <c r="F189" s="186"/>
      <c r="G189" s="186"/>
      <c r="H189" s="186"/>
      <c r="I189" s="186"/>
      <c r="J189" s="186"/>
    </row>
    <row r="191" spans="2:11" ht="26.25">
      <c r="B191" s="34" t="s">
        <v>0</v>
      </c>
      <c r="C191" s="1" t="s">
        <v>2</v>
      </c>
      <c r="D191" s="1" t="s">
        <v>3</v>
      </c>
      <c r="E191" s="1" t="s">
        <v>5</v>
      </c>
      <c r="F191" s="5" t="s">
        <v>9</v>
      </c>
      <c r="G191" s="6" t="s">
        <v>10</v>
      </c>
      <c r="H191" s="5" t="s">
        <v>11</v>
      </c>
      <c r="I191" s="5" t="s">
        <v>12</v>
      </c>
      <c r="J191" s="5" t="s">
        <v>15</v>
      </c>
      <c r="K191" s="39" t="s">
        <v>8</v>
      </c>
    </row>
    <row r="192" spans="2:11" ht="15.75">
      <c r="B192" s="34">
        <v>1</v>
      </c>
      <c r="C192" s="182" t="s">
        <v>51</v>
      </c>
      <c r="D192" s="83">
        <v>1978</v>
      </c>
      <c r="E192" s="83" t="s">
        <v>119</v>
      </c>
      <c r="F192" s="8">
        <v>200</v>
      </c>
      <c r="G192" s="8">
        <v>200</v>
      </c>
      <c r="H192" s="8">
        <v>200</v>
      </c>
      <c r="I192" s="8">
        <v>200</v>
      </c>
      <c r="J192" s="8">
        <v>0</v>
      </c>
      <c r="K192" s="40">
        <f>#N/A</f>
        <v>800</v>
      </c>
    </row>
    <row r="193" spans="2:11" ht="15.75">
      <c r="B193" s="34">
        <v>2</v>
      </c>
      <c r="C193" s="182" t="s">
        <v>73</v>
      </c>
      <c r="D193" s="83">
        <v>1984</v>
      </c>
      <c r="E193" s="83" t="s">
        <v>118</v>
      </c>
      <c r="F193" s="8">
        <v>100</v>
      </c>
      <c r="G193" s="8">
        <v>0</v>
      </c>
      <c r="H193" s="8">
        <v>160</v>
      </c>
      <c r="I193" s="8">
        <v>160</v>
      </c>
      <c r="J193" s="8">
        <v>200</v>
      </c>
      <c r="K193" s="40">
        <f>#N/A</f>
        <v>620</v>
      </c>
    </row>
    <row r="194" spans="2:11" ht="15.75">
      <c r="B194" s="34">
        <v>3</v>
      </c>
      <c r="C194" s="182" t="s">
        <v>178</v>
      </c>
      <c r="D194" s="81">
        <v>1983</v>
      </c>
      <c r="E194" s="81"/>
      <c r="F194" s="8">
        <v>0</v>
      </c>
      <c r="G194" s="8">
        <v>160</v>
      </c>
      <c r="H194" s="8">
        <v>120</v>
      </c>
      <c r="I194" s="8">
        <v>120</v>
      </c>
      <c r="J194" s="8">
        <v>160</v>
      </c>
      <c r="K194" s="40">
        <f>#N/A</f>
        <v>560</v>
      </c>
    </row>
    <row r="195" spans="1:11" ht="15.75">
      <c r="A195" t="s">
        <v>337</v>
      </c>
      <c r="B195" s="36">
        <v>4</v>
      </c>
      <c r="C195" s="82" t="s">
        <v>132</v>
      </c>
      <c r="D195" s="83">
        <v>1981</v>
      </c>
      <c r="E195" s="83" t="s">
        <v>119</v>
      </c>
      <c r="F195" s="8">
        <v>160</v>
      </c>
      <c r="G195" s="8">
        <v>0</v>
      </c>
      <c r="H195" s="8">
        <v>0</v>
      </c>
      <c r="I195" s="8">
        <v>0</v>
      </c>
      <c r="J195" s="8">
        <v>0</v>
      </c>
      <c r="K195" s="40">
        <f>#N/A</f>
        <v>160</v>
      </c>
    </row>
    <row r="196" spans="1:11" ht="15.75">
      <c r="A196" t="s">
        <v>337</v>
      </c>
      <c r="B196" s="34">
        <v>5</v>
      </c>
      <c r="C196" s="82" t="s">
        <v>131</v>
      </c>
      <c r="D196" s="83">
        <v>1992</v>
      </c>
      <c r="E196" s="83" t="s">
        <v>45</v>
      </c>
      <c r="F196" s="8">
        <v>120</v>
      </c>
      <c r="G196" s="8">
        <v>0</v>
      </c>
      <c r="H196" s="8">
        <v>0</v>
      </c>
      <c r="I196" s="8">
        <v>0</v>
      </c>
      <c r="J196" s="8">
        <v>0</v>
      </c>
      <c r="K196" s="40">
        <f>#N/A</f>
        <v>120</v>
      </c>
    </row>
    <row r="197" spans="1:11" ht="15.75">
      <c r="A197" t="s">
        <v>337</v>
      </c>
      <c r="B197" s="34">
        <v>5</v>
      </c>
      <c r="C197" s="115" t="s">
        <v>177</v>
      </c>
      <c r="D197" s="81">
        <v>1986</v>
      </c>
      <c r="E197" s="81" t="s">
        <v>119</v>
      </c>
      <c r="F197" s="8">
        <v>0</v>
      </c>
      <c r="G197" s="8">
        <v>120</v>
      </c>
      <c r="H197" s="8">
        <v>0</v>
      </c>
      <c r="I197" s="8">
        <v>0</v>
      </c>
      <c r="J197" s="8">
        <v>0</v>
      </c>
      <c r="K197" s="40">
        <f>#N/A</f>
        <v>120</v>
      </c>
    </row>
    <row r="198" spans="1:11" ht="15.75">
      <c r="A198" t="s">
        <v>337</v>
      </c>
      <c r="B198" s="34">
        <v>5</v>
      </c>
      <c r="C198" s="82" t="s">
        <v>284</v>
      </c>
      <c r="D198" s="83">
        <v>1992</v>
      </c>
      <c r="E198" s="96"/>
      <c r="F198" s="8">
        <v>0</v>
      </c>
      <c r="G198" s="28">
        <v>0</v>
      </c>
      <c r="H198" s="8">
        <v>0</v>
      </c>
      <c r="I198" s="28">
        <v>0</v>
      </c>
      <c r="J198" s="8">
        <v>120</v>
      </c>
      <c r="K198" s="40">
        <f>#N/A</f>
        <v>120</v>
      </c>
    </row>
    <row r="199" spans="2:11" ht="15.75">
      <c r="B199" s="46"/>
      <c r="C199" s="94"/>
      <c r="D199" s="95"/>
      <c r="E199" s="95"/>
      <c r="F199" s="12"/>
      <c r="G199" s="12"/>
      <c r="H199" s="12"/>
      <c r="I199" s="27"/>
      <c r="J199" s="27"/>
      <c r="K199" s="44"/>
    </row>
    <row r="200" spans="3:9" ht="15">
      <c r="C200" s="79"/>
      <c r="D200" s="80"/>
      <c r="E200" s="80"/>
      <c r="I200" s="27"/>
    </row>
    <row r="201" spans="3:10" ht="15.75">
      <c r="C201" s="186" t="s">
        <v>152</v>
      </c>
      <c r="D201" s="186"/>
      <c r="E201" s="186"/>
      <c r="F201" s="186"/>
      <c r="G201" s="186"/>
      <c r="H201" s="186"/>
      <c r="I201" s="186"/>
      <c r="J201" s="186"/>
    </row>
    <row r="203" spans="2:11" ht="26.25">
      <c r="B203" s="34" t="s">
        <v>0</v>
      </c>
      <c r="C203" s="1" t="s">
        <v>2</v>
      </c>
      <c r="D203" s="1" t="s">
        <v>3</v>
      </c>
      <c r="E203" s="1" t="s">
        <v>5</v>
      </c>
      <c r="F203" s="5" t="s">
        <v>9</v>
      </c>
      <c r="G203" s="6" t="s">
        <v>10</v>
      </c>
      <c r="H203" s="5" t="s">
        <v>11</v>
      </c>
      <c r="I203" s="5" t="s">
        <v>12</v>
      </c>
      <c r="J203" s="5" t="s">
        <v>15</v>
      </c>
      <c r="K203" s="39" t="s">
        <v>8</v>
      </c>
    </row>
    <row r="204" spans="2:11" ht="15.75">
      <c r="B204" s="34">
        <v>1</v>
      </c>
      <c r="C204" s="182" t="s">
        <v>37</v>
      </c>
      <c r="D204" s="83">
        <v>1982</v>
      </c>
      <c r="E204" s="83" t="s">
        <v>120</v>
      </c>
      <c r="F204" s="8">
        <v>180</v>
      </c>
      <c r="G204" s="8">
        <v>120</v>
      </c>
      <c r="H204" s="8">
        <v>140</v>
      </c>
      <c r="I204" s="8">
        <v>180</v>
      </c>
      <c r="J204" s="8">
        <v>200</v>
      </c>
      <c r="K204" s="40">
        <f>#N/A</f>
        <v>700</v>
      </c>
    </row>
    <row r="205" spans="1:11" ht="15.75">
      <c r="A205" s="22"/>
      <c r="B205" s="34">
        <v>2</v>
      </c>
      <c r="C205" s="182" t="s">
        <v>65</v>
      </c>
      <c r="D205" s="83">
        <v>1985</v>
      </c>
      <c r="E205" s="83" t="s">
        <v>115</v>
      </c>
      <c r="F205" s="8">
        <v>180</v>
      </c>
      <c r="G205" s="8">
        <v>180</v>
      </c>
      <c r="H205" s="8">
        <v>110</v>
      </c>
      <c r="I205" s="8">
        <v>180</v>
      </c>
      <c r="J205" s="8">
        <v>120</v>
      </c>
      <c r="K205" s="40">
        <f>#N/A</f>
        <v>660</v>
      </c>
    </row>
    <row r="206" spans="1:11" ht="15.75">
      <c r="A206" s="22"/>
      <c r="B206" s="34">
        <v>3</v>
      </c>
      <c r="C206" s="182" t="s">
        <v>30</v>
      </c>
      <c r="D206" s="83">
        <v>1980</v>
      </c>
      <c r="E206" s="83" t="s">
        <v>50</v>
      </c>
      <c r="F206" s="8">
        <v>120</v>
      </c>
      <c r="G206" s="8">
        <v>180</v>
      </c>
      <c r="H206" s="8">
        <v>180</v>
      </c>
      <c r="I206" s="8">
        <v>120</v>
      </c>
      <c r="J206" s="8">
        <v>100</v>
      </c>
      <c r="K206" s="40">
        <f>#N/A</f>
        <v>600</v>
      </c>
    </row>
    <row r="207" spans="1:11" ht="15.75">
      <c r="A207" s="22"/>
      <c r="B207" s="34">
        <v>4</v>
      </c>
      <c r="C207" s="82" t="s">
        <v>194</v>
      </c>
      <c r="D207" s="83">
        <v>1984</v>
      </c>
      <c r="E207" s="69"/>
      <c r="F207" s="8">
        <v>0</v>
      </c>
      <c r="G207" s="8">
        <v>100</v>
      </c>
      <c r="H207" s="8">
        <v>150</v>
      </c>
      <c r="I207" s="8">
        <v>100</v>
      </c>
      <c r="J207" s="8">
        <v>160</v>
      </c>
      <c r="K207" s="40">
        <f>#N/A</f>
        <v>510</v>
      </c>
    </row>
    <row r="208" spans="1:11" ht="15.75">
      <c r="A208" s="22"/>
      <c r="B208" s="34">
        <v>5</v>
      </c>
      <c r="C208" s="82" t="s">
        <v>122</v>
      </c>
      <c r="D208" s="83">
        <v>1972</v>
      </c>
      <c r="E208" s="83"/>
      <c r="F208" s="8">
        <v>85</v>
      </c>
      <c r="G208" s="8">
        <v>85</v>
      </c>
      <c r="H208" s="8">
        <v>90</v>
      </c>
      <c r="I208" s="8">
        <v>90</v>
      </c>
      <c r="J208" s="8">
        <v>0</v>
      </c>
      <c r="K208" s="40">
        <f>#N/A</f>
        <v>350</v>
      </c>
    </row>
    <row r="209" spans="2:11" ht="15.75">
      <c r="B209" s="34">
        <v>6</v>
      </c>
      <c r="C209" s="82" t="s">
        <v>140</v>
      </c>
      <c r="D209" s="83">
        <v>1975</v>
      </c>
      <c r="E209" s="69"/>
      <c r="F209" s="8">
        <v>64</v>
      </c>
      <c r="G209" s="8">
        <v>72</v>
      </c>
      <c r="H209" s="8">
        <v>76</v>
      </c>
      <c r="I209" s="8">
        <v>76</v>
      </c>
      <c r="J209" s="8">
        <v>80</v>
      </c>
      <c r="K209" s="40">
        <f>#N/A</f>
        <v>304</v>
      </c>
    </row>
    <row r="210" spans="2:11" ht="15.75">
      <c r="B210" s="34">
        <v>7</v>
      </c>
      <c r="C210" s="82" t="s">
        <v>25</v>
      </c>
      <c r="D210" s="83">
        <v>1981</v>
      </c>
      <c r="E210" s="83"/>
      <c r="F210" s="8">
        <v>85</v>
      </c>
      <c r="G210" s="8">
        <v>85</v>
      </c>
      <c r="H210" s="8">
        <v>0</v>
      </c>
      <c r="I210" s="8">
        <v>0</v>
      </c>
      <c r="J210" s="8">
        <v>90</v>
      </c>
      <c r="K210" s="40">
        <f>#N/A</f>
        <v>260</v>
      </c>
    </row>
    <row r="211" spans="1:11" ht="15.75">
      <c r="A211" t="s">
        <v>337</v>
      </c>
      <c r="B211" s="34">
        <v>8</v>
      </c>
      <c r="C211" s="119" t="s">
        <v>182</v>
      </c>
      <c r="D211" s="81">
        <v>1977</v>
      </c>
      <c r="E211" s="81"/>
      <c r="F211" s="8">
        <v>0</v>
      </c>
      <c r="G211" s="8">
        <v>68</v>
      </c>
      <c r="H211" s="8">
        <v>0</v>
      </c>
      <c r="I211" s="8">
        <v>76</v>
      </c>
      <c r="J211" s="8">
        <v>0</v>
      </c>
      <c r="K211" s="40">
        <f>#N/A</f>
        <v>144</v>
      </c>
    </row>
    <row r="212" spans="1:11" ht="15.75">
      <c r="A212" t="s">
        <v>337</v>
      </c>
      <c r="B212" s="34">
        <v>9</v>
      </c>
      <c r="C212" s="82" t="s">
        <v>22</v>
      </c>
      <c r="D212" s="83">
        <v>1993</v>
      </c>
      <c r="E212" s="83" t="s">
        <v>120</v>
      </c>
      <c r="F212" s="8">
        <v>100</v>
      </c>
      <c r="G212" s="8">
        <v>0</v>
      </c>
      <c r="H212" s="8">
        <v>0</v>
      </c>
      <c r="I212" s="8">
        <v>0</v>
      </c>
      <c r="J212" s="8">
        <v>0</v>
      </c>
      <c r="K212" s="40">
        <f>#N/A</f>
        <v>100</v>
      </c>
    </row>
    <row r="213" spans="1:12" ht="15.75">
      <c r="A213" t="s">
        <v>337</v>
      </c>
      <c r="B213" s="34">
        <v>10</v>
      </c>
      <c r="C213" s="115" t="s">
        <v>222</v>
      </c>
      <c r="D213" s="81">
        <v>1993</v>
      </c>
      <c r="E213" s="81"/>
      <c r="F213" s="8">
        <v>0</v>
      </c>
      <c r="G213" s="8">
        <v>0</v>
      </c>
      <c r="H213" s="8">
        <v>76</v>
      </c>
      <c r="I213" s="8">
        <v>0</v>
      </c>
      <c r="J213" s="28">
        <v>0</v>
      </c>
      <c r="K213" s="40">
        <f>#N/A</f>
        <v>76</v>
      </c>
      <c r="L213" s="48"/>
    </row>
    <row r="214" spans="1:12" ht="15.75">
      <c r="A214" t="s">
        <v>337</v>
      </c>
      <c r="B214" s="36">
        <v>11</v>
      </c>
      <c r="C214" s="82" t="s">
        <v>121</v>
      </c>
      <c r="D214" s="83">
        <v>1973</v>
      </c>
      <c r="E214" s="83" t="s">
        <v>53</v>
      </c>
      <c r="F214" s="8">
        <v>72</v>
      </c>
      <c r="G214" s="8">
        <v>0</v>
      </c>
      <c r="H214" s="8">
        <v>0</v>
      </c>
      <c r="I214" s="8">
        <v>0</v>
      </c>
      <c r="J214" s="8">
        <v>0</v>
      </c>
      <c r="K214" s="40">
        <f>#N/A</f>
        <v>72</v>
      </c>
      <c r="L214" s="48"/>
    </row>
    <row r="215" spans="1:12" ht="15.75">
      <c r="A215" t="s">
        <v>337</v>
      </c>
      <c r="B215" s="36">
        <v>12</v>
      </c>
      <c r="C215" s="82" t="s">
        <v>245</v>
      </c>
      <c r="D215" s="83">
        <v>1979</v>
      </c>
      <c r="E215" s="83" t="s">
        <v>246</v>
      </c>
      <c r="F215" s="8">
        <v>0</v>
      </c>
      <c r="G215" s="8">
        <v>0</v>
      </c>
      <c r="H215" s="8">
        <v>0</v>
      </c>
      <c r="I215" s="8">
        <v>64</v>
      </c>
      <c r="J215" s="28">
        <v>0</v>
      </c>
      <c r="K215" s="40">
        <f>#N/A</f>
        <v>64</v>
      </c>
      <c r="L215" s="48"/>
    </row>
    <row r="216" spans="1:12" ht="15.75">
      <c r="A216" s="22"/>
      <c r="B216" s="46"/>
      <c r="C216" s="94"/>
      <c r="D216" s="95"/>
      <c r="E216" s="95"/>
      <c r="F216" s="12"/>
      <c r="G216" s="12"/>
      <c r="H216" s="12"/>
      <c r="I216" s="12"/>
      <c r="J216" s="27"/>
      <c r="K216" s="44"/>
      <c r="L216" s="48"/>
    </row>
    <row r="217" spans="1:12" ht="15.75">
      <c r="A217" s="22"/>
      <c r="B217" s="46"/>
      <c r="C217" s="94"/>
      <c r="D217" s="95"/>
      <c r="E217" s="95"/>
      <c r="F217" s="12"/>
      <c r="G217" s="12"/>
      <c r="H217" s="12"/>
      <c r="I217" s="12"/>
      <c r="J217" s="27"/>
      <c r="K217" s="44"/>
      <c r="L217" s="48"/>
    </row>
    <row r="218" spans="1:12" ht="15.75">
      <c r="A218" s="22"/>
      <c r="B218" s="46"/>
      <c r="C218" s="186" t="s">
        <v>92</v>
      </c>
      <c r="D218" s="186"/>
      <c r="E218" s="186"/>
      <c r="F218" s="186"/>
      <c r="G218" s="186"/>
      <c r="H218" s="186"/>
      <c r="I218" s="186"/>
      <c r="J218" s="186"/>
      <c r="K218" s="48"/>
      <c r="L218" s="48"/>
    </row>
    <row r="219" spans="1:12" ht="15.75">
      <c r="A219" s="22"/>
      <c r="B219" s="46"/>
      <c r="C219" s="47"/>
      <c r="D219" s="47"/>
      <c r="E219" s="47"/>
      <c r="F219" s="47"/>
      <c r="G219" s="47"/>
      <c r="H219" s="47"/>
      <c r="I219" s="47"/>
      <c r="J219" s="47"/>
      <c r="K219" s="48"/>
      <c r="L219" s="48"/>
    </row>
    <row r="220" spans="1:11" ht="26.25">
      <c r="A220" s="22"/>
      <c r="B220" s="34" t="s">
        <v>0</v>
      </c>
      <c r="C220" s="1" t="s">
        <v>2</v>
      </c>
      <c r="D220" s="1" t="s">
        <v>3</v>
      </c>
      <c r="E220" s="1" t="s">
        <v>5</v>
      </c>
      <c r="F220" s="5" t="s">
        <v>9</v>
      </c>
      <c r="G220" s="6" t="s">
        <v>10</v>
      </c>
      <c r="H220" s="5" t="s">
        <v>11</v>
      </c>
      <c r="I220" s="5" t="s">
        <v>12</v>
      </c>
      <c r="J220" s="5" t="s">
        <v>15</v>
      </c>
      <c r="K220" s="39" t="s">
        <v>8</v>
      </c>
    </row>
    <row r="221" spans="1:11" ht="15.75">
      <c r="A221" s="22"/>
      <c r="B221" s="34">
        <v>1</v>
      </c>
      <c r="C221" s="182" t="s">
        <v>31</v>
      </c>
      <c r="D221" s="83">
        <v>1972</v>
      </c>
      <c r="E221" s="83" t="s">
        <v>123</v>
      </c>
      <c r="F221" s="8">
        <v>200</v>
      </c>
      <c r="G221" s="8">
        <v>200</v>
      </c>
      <c r="H221" s="8">
        <v>200</v>
      </c>
      <c r="I221" s="8">
        <v>200</v>
      </c>
      <c r="J221" s="8">
        <v>180</v>
      </c>
      <c r="K221" s="40">
        <f>#N/A</f>
        <v>800</v>
      </c>
    </row>
    <row r="222" spans="1:11" ht="15.75">
      <c r="A222" t="s">
        <v>337</v>
      </c>
      <c r="B222" s="34">
        <v>2</v>
      </c>
      <c r="C222" s="82" t="s">
        <v>70</v>
      </c>
      <c r="D222" s="83">
        <v>1976</v>
      </c>
      <c r="E222" s="83" t="s">
        <v>95</v>
      </c>
      <c r="F222" s="8">
        <v>160</v>
      </c>
      <c r="G222" s="8">
        <v>160</v>
      </c>
      <c r="H222" s="8">
        <v>0</v>
      </c>
      <c r="I222" s="8">
        <v>0</v>
      </c>
      <c r="J222" s="8">
        <v>0</v>
      </c>
      <c r="K222" s="40">
        <f>#N/A</f>
        <v>320</v>
      </c>
    </row>
    <row r="223" spans="1:11" ht="15.75">
      <c r="A223" t="s">
        <v>337</v>
      </c>
      <c r="B223" s="34">
        <v>3</v>
      </c>
      <c r="C223" s="82" t="s">
        <v>247</v>
      </c>
      <c r="D223" s="83">
        <v>1976</v>
      </c>
      <c r="E223" s="83"/>
      <c r="F223" s="8">
        <v>0</v>
      </c>
      <c r="G223" s="8">
        <v>0</v>
      </c>
      <c r="H223" s="8">
        <v>0</v>
      </c>
      <c r="I223" s="8">
        <v>160</v>
      </c>
      <c r="J223" s="8">
        <v>120</v>
      </c>
      <c r="K223" s="40">
        <f>#N/A</f>
        <v>280</v>
      </c>
    </row>
    <row r="224" spans="1:11" ht="15.75">
      <c r="A224" t="s">
        <v>337</v>
      </c>
      <c r="B224" s="34">
        <v>4</v>
      </c>
      <c r="C224" s="82" t="s">
        <v>288</v>
      </c>
      <c r="D224" s="83">
        <v>1968</v>
      </c>
      <c r="E224" s="83"/>
      <c r="F224" s="8">
        <v>0</v>
      </c>
      <c r="G224" s="8">
        <v>0</v>
      </c>
      <c r="H224" s="8">
        <v>0</v>
      </c>
      <c r="I224" s="8">
        <v>0</v>
      </c>
      <c r="J224" s="8">
        <v>180</v>
      </c>
      <c r="K224" s="40">
        <f>#N/A</f>
        <v>180</v>
      </c>
    </row>
    <row r="225" spans="1:11" ht="18" customHeight="1">
      <c r="A225" t="s">
        <v>337</v>
      </c>
      <c r="B225" s="34">
        <v>5</v>
      </c>
      <c r="C225" s="82" t="s">
        <v>62</v>
      </c>
      <c r="D225" s="83">
        <v>1969</v>
      </c>
      <c r="E225" s="83" t="s">
        <v>45</v>
      </c>
      <c r="F225" s="8">
        <v>120</v>
      </c>
      <c r="G225" s="8">
        <v>0</v>
      </c>
      <c r="H225" s="8">
        <v>0</v>
      </c>
      <c r="I225" s="8">
        <v>0</v>
      </c>
      <c r="J225" s="8">
        <v>0</v>
      </c>
      <c r="K225" s="40">
        <f>#N/A</f>
        <v>120</v>
      </c>
    </row>
    <row r="226" spans="1:11" ht="15.75">
      <c r="A226" t="s">
        <v>337</v>
      </c>
      <c r="B226" s="34">
        <v>5</v>
      </c>
      <c r="C226" s="115" t="s">
        <v>180</v>
      </c>
      <c r="D226" s="81">
        <v>1970</v>
      </c>
      <c r="E226" s="81"/>
      <c r="F226" s="8">
        <v>0</v>
      </c>
      <c r="G226" s="8">
        <v>120</v>
      </c>
      <c r="H226" s="8">
        <v>0</v>
      </c>
      <c r="I226" s="8">
        <v>0</v>
      </c>
      <c r="J226" s="8">
        <v>0</v>
      </c>
      <c r="K226" s="40">
        <f>#N/A</f>
        <v>120</v>
      </c>
    </row>
    <row r="227" spans="1:11" ht="15.75">
      <c r="A227" s="22"/>
      <c r="B227" s="35"/>
      <c r="C227" s="129"/>
      <c r="D227" s="130"/>
      <c r="E227" s="130"/>
      <c r="F227" s="12"/>
      <c r="G227" s="12"/>
      <c r="H227" s="12"/>
      <c r="I227" s="12"/>
      <c r="J227" s="12"/>
      <c r="K227" s="44"/>
    </row>
    <row r="228" spans="1:11" ht="15.75">
      <c r="A228" s="22"/>
      <c r="B228" s="46"/>
      <c r="C228" s="21"/>
      <c r="D228" s="20"/>
      <c r="E228" s="20"/>
      <c r="F228" s="12"/>
      <c r="G228" s="12"/>
      <c r="H228" s="12"/>
      <c r="I228" s="12"/>
      <c r="J228" s="12"/>
      <c r="K228" s="44"/>
    </row>
    <row r="229" spans="1:11" ht="15.75">
      <c r="A229" s="22"/>
      <c r="B229" s="46"/>
      <c r="C229" s="186" t="s">
        <v>93</v>
      </c>
      <c r="D229" s="186"/>
      <c r="E229" s="186"/>
      <c r="F229" s="186"/>
      <c r="G229" s="186"/>
      <c r="H229" s="186"/>
      <c r="I229" s="186"/>
      <c r="J229" s="186"/>
      <c r="K229" s="44"/>
    </row>
    <row r="230" spans="1:11" ht="15.75">
      <c r="A230" s="22"/>
      <c r="B230" s="46"/>
      <c r="C230" s="21"/>
      <c r="D230" s="20"/>
      <c r="E230" s="20"/>
      <c r="F230" s="12"/>
      <c r="G230" s="12"/>
      <c r="H230" s="12"/>
      <c r="I230" s="12"/>
      <c r="J230" s="12"/>
      <c r="K230" s="44"/>
    </row>
    <row r="231" spans="1:11" ht="26.25">
      <c r="A231" s="22"/>
      <c r="B231" s="34" t="s">
        <v>0</v>
      </c>
      <c r="C231" s="1" t="s">
        <v>2</v>
      </c>
      <c r="D231" s="1" t="s">
        <v>3</v>
      </c>
      <c r="E231" s="1" t="s">
        <v>5</v>
      </c>
      <c r="F231" s="5" t="s">
        <v>9</v>
      </c>
      <c r="G231" s="6" t="s">
        <v>10</v>
      </c>
      <c r="H231" s="5" t="s">
        <v>11</v>
      </c>
      <c r="I231" s="5" t="s">
        <v>12</v>
      </c>
      <c r="J231" s="5" t="s">
        <v>15</v>
      </c>
      <c r="K231" s="39" t="s">
        <v>8</v>
      </c>
    </row>
    <row r="232" spans="1:11" ht="15.75">
      <c r="A232" s="22"/>
      <c r="B232" s="34">
        <v>1</v>
      </c>
      <c r="C232" s="182" t="s">
        <v>52</v>
      </c>
      <c r="D232" s="83">
        <v>1970</v>
      </c>
      <c r="E232" s="83" t="s">
        <v>53</v>
      </c>
      <c r="F232" s="8">
        <v>145</v>
      </c>
      <c r="G232" s="28">
        <v>200</v>
      </c>
      <c r="H232" s="28">
        <v>200</v>
      </c>
      <c r="I232" s="28">
        <v>200</v>
      </c>
      <c r="J232" s="28">
        <v>180</v>
      </c>
      <c r="K232" s="40">
        <f>#N/A</f>
        <v>780</v>
      </c>
    </row>
    <row r="233" spans="1:11" ht="15.75">
      <c r="A233" s="22"/>
      <c r="B233" s="34">
        <v>2</v>
      </c>
      <c r="C233" s="182" t="s">
        <v>26</v>
      </c>
      <c r="D233" s="83">
        <v>1961</v>
      </c>
      <c r="E233" s="83" t="s">
        <v>46</v>
      </c>
      <c r="F233" s="8">
        <v>100</v>
      </c>
      <c r="G233" s="28">
        <v>160</v>
      </c>
      <c r="H233" s="28">
        <v>120</v>
      </c>
      <c r="I233" s="28">
        <v>160</v>
      </c>
      <c r="J233" s="28">
        <v>0</v>
      </c>
      <c r="K233" s="40">
        <f>#N/A</f>
        <v>540</v>
      </c>
    </row>
    <row r="234" spans="1:11" ht="15.75">
      <c r="A234" s="22"/>
      <c r="B234" s="34">
        <v>3</v>
      </c>
      <c r="C234" s="183" t="s">
        <v>191</v>
      </c>
      <c r="D234" s="81">
        <v>1963</v>
      </c>
      <c r="E234" s="81"/>
      <c r="F234" s="8">
        <v>0</v>
      </c>
      <c r="G234" s="28">
        <v>110</v>
      </c>
      <c r="H234" s="28">
        <v>90</v>
      </c>
      <c r="I234" s="28">
        <v>120</v>
      </c>
      <c r="J234" s="28">
        <v>105</v>
      </c>
      <c r="K234" s="40">
        <f>#N/A</f>
        <v>425</v>
      </c>
    </row>
    <row r="235" spans="1:11" ht="15.75">
      <c r="A235" s="22"/>
      <c r="B235" s="34">
        <v>4</v>
      </c>
      <c r="C235" s="82" t="s">
        <v>129</v>
      </c>
      <c r="D235" s="83">
        <v>1957</v>
      </c>
      <c r="E235" s="83"/>
      <c r="F235" s="8">
        <v>68</v>
      </c>
      <c r="G235" s="28">
        <v>105</v>
      </c>
      <c r="H235" s="28">
        <v>90</v>
      </c>
      <c r="I235" s="28">
        <v>95</v>
      </c>
      <c r="J235" s="28">
        <v>100</v>
      </c>
      <c r="K235" s="40">
        <f>#N/A</f>
        <v>390</v>
      </c>
    </row>
    <row r="236" spans="1:11" ht="15.75">
      <c r="A236" s="22"/>
      <c r="B236" s="34">
        <v>5</v>
      </c>
      <c r="C236" s="82" t="s">
        <v>125</v>
      </c>
      <c r="D236" s="83">
        <v>1966</v>
      </c>
      <c r="E236" s="83" t="s">
        <v>126</v>
      </c>
      <c r="F236" s="8">
        <v>58</v>
      </c>
      <c r="G236" s="28">
        <v>95</v>
      </c>
      <c r="H236" s="28">
        <v>76</v>
      </c>
      <c r="I236" s="28">
        <v>76</v>
      </c>
      <c r="J236" s="28">
        <v>85</v>
      </c>
      <c r="K236" s="40">
        <f>#N/A</f>
        <v>332</v>
      </c>
    </row>
    <row r="237" spans="1:11" ht="15.75">
      <c r="A237" s="22"/>
      <c r="B237" s="34">
        <v>6</v>
      </c>
      <c r="C237" s="82" t="s">
        <v>38</v>
      </c>
      <c r="D237" s="83">
        <v>1954</v>
      </c>
      <c r="E237" s="83" t="s">
        <v>130</v>
      </c>
      <c r="F237" s="8">
        <v>80</v>
      </c>
      <c r="G237" s="28">
        <v>0</v>
      </c>
      <c r="H237" s="28">
        <v>82</v>
      </c>
      <c r="I237" s="28">
        <v>76</v>
      </c>
      <c r="J237" s="28">
        <v>0</v>
      </c>
      <c r="K237" s="40">
        <f>#N/A</f>
        <v>238</v>
      </c>
    </row>
    <row r="238" spans="1:11" ht="15.75">
      <c r="A238" t="s">
        <v>337</v>
      </c>
      <c r="B238" s="34">
        <v>7</v>
      </c>
      <c r="C238" s="136" t="s">
        <v>221</v>
      </c>
      <c r="D238" s="137">
        <v>1967</v>
      </c>
      <c r="E238" s="137" t="s">
        <v>209</v>
      </c>
      <c r="F238" s="28">
        <v>0</v>
      </c>
      <c r="G238" s="28">
        <v>0</v>
      </c>
      <c r="H238" s="28">
        <v>160</v>
      </c>
      <c r="I238" s="28">
        <v>0</v>
      </c>
      <c r="J238" s="28">
        <v>140</v>
      </c>
      <c r="K238" s="40">
        <f>#N/A</f>
        <v>300</v>
      </c>
    </row>
    <row r="239" spans="1:11" ht="15.75">
      <c r="A239" t="s">
        <v>337</v>
      </c>
      <c r="B239" s="34">
        <v>8</v>
      </c>
      <c r="C239" s="82" t="s">
        <v>63</v>
      </c>
      <c r="D239" s="83">
        <v>1964</v>
      </c>
      <c r="E239" s="83" t="s">
        <v>127</v>
      </c>
      <c r="F239" s="8">
        <v>180</v>
      </c>
      <c r="G239" s="28">
        <v>0</v>
      </c>
      <c r="H239" s="28">
        <v>0</v>
      </c>
      <c r="I239" s="28">
        <v>0</v>
      </c>
      <c r="J239" s="28">
        <v>0</v>
      </c>
      <c r="K239" s="40">
        <f>#N/A</f>
        <v>180</v>
      </c>
    </row>
    <row r="240" spans="1:11" ht="15.75">
      <c r="A240" t="s">
        <v>337</v>
      </c>
      <c r="B240" s="34">
        <v>9</v>
      </c>
      <c r="C240" s="82" t="s">
        <v>124</v>
      </c>
      <c r="D240" s="83">
        <v>1971</v>
      </c>
      <c r="E240" s="83" t="s">
        <v>45</v>
      </c>
      <c r="F240" s="8">
        <v>68</v>
      </c>
      <c r="G240" s="28">
        <v>0</v>
      </c>
      <c r="H240" s="28">
        <v>0</v>
      </c>
      <c r="I240" s="28">
        <v>95</v>
      </c>
      <c r="J240" s="28">
        <v>0</v>
      </c>
      <c r="K240" s="40">
        <f>#N/A</f>
        <v>163</v>
      </c>
    </row>
    <row r="241" spans="1:11" ht="15.75">
      <c r="A241" t="s">
        <v>337</v>
      </c>
      <c r="B241" s="36">
        <v>10</v>
      </c>
      <c r="C241" s="82" t="s">
        <v>39</v>
      </c>
      <c r="D241" s="83">
        <v>1970</v>
      </c>
      <c r="E241" s="83" t="s">
        <v>123</v>
      </c>
      <c r="F241" s="8">
        <v>125</v>
      </c>
      <c r="G241" s="28">
        <v>0</v>
      </c>
      <c r="H241" s="28">
        <v>0</v>
      </c>
      <c r="I241" s="28">
        <v>0</v>
      </c>
      <c r="J241" s="28">
        <v>0</v>
      </c>
      <c r="K241" s="40">
        <f>#N/A</f>
        <v>125</v>
      </c>
    </row>
    <row r="242" spans="1:11" ht="15.75">
      <c r="A242" t="s">
        <v>337</v>
      </c>
      <c r="B242" s="36">
        <v>11</v>
      </c>
      <c r="C242" s="82" t="s">
        <v>64</v>
      </c>
      <c r="D242" s="83">
        <v>1957</v>
      </c>
      <c r="E242" s="83" t="s">
        <v>128</v>
      </c>
      <c r="F242" s="8">
        <v>120</v>
      </c>
      <c r="G242" s="28">
        <v>0</v>
      </c>
      <c r="H242" s="28">
        <v>0</v>
      </c>
      <c r="I242" s="28">
        <v>0</v>
      </c>
      <c r="J242" s="28">
        <v>0</v>
      </c>
      <c r="K242" s="40">
        <f>#N/A</f>
        <v>120</v>
      </c>
    </row>
    <row r="243" spans="1:11" ht="15.75">
      <c r="A243" t="s">
        <v>337</v>
      </c>
      <c r="B243" s="36">
        <v>12</v>
      </c>
      <c r="C243" s="82" t="s">
        <v>281</v>
      </c>
      <c r="D243" s="83">
        <v>1969</v>
      </c>
      <c r="E243" s="83" t="s">
        <v>282</v>
      </c>
      <c r="F243" s="28">
        <v>0</v>
      </c>
      <c r="G243" s="28">
        <v>0</v>
      </c>
      <c r="H243" s="8">
        <v>0</v>
      </c>
      <c r="I243" s="28">
        <v>0</v>
      </c>
      <c r="J243" s="28">
        <v>100</v>
      </c>
      <c r="K243" s="40">
        <f>#N/A</f>
        <v>100</v>
      </c>
    </row>
    <row r="244" spans="1:11" ht="15.75">
      <c r="A244" t="s">
        <v>337</v>
      </c>
      <c r="B244" s="36">
        <v>13</v>
      </c>
      <c r="C244" s="136" t="s">
        <v>220</v>
      </c>
      <c r="D244" s="137">
        <v>1963</v>
      </c>
      <c r="E244" s="137" t="s">
        <v>199</v>
      </c>
      <c r="F244" s="28">
        <v>0</v>
      </c>
      <c r="G244" s="28">
        <v>0</v>
      </c>
      <c r="H244" s="8">
        <v>68</v>
      </c>
      <c r="I244" s="28">
        <v>0</v>
      </c>
      <c r="J244" s="28">
        <v>0</v>
      </c>
      <c r="K244" s="40">
        <f>#N/A</f>
        <v>68</v>
      </c>
    </row>
    <row r="245" spans="2:11" ht="15.75">
      <c r="B245" s="46"/>
      <c r="C245" s="154"/>
      <c r="D245" s="155"/>
      <c r="E245" s="155"/>
      <c r="F245" s="12"/>
      <c r="G245" s="27"/>
      <c r="H245" s="12"/>
      <c r="I245" s="12"/>
      <c r="J245" s="12"/>
      <c r="K245" s="44"/>
    </row>
    <row r="246" spans="1:11" ht="15">
      <c r="A246" s="18" t="s">
        <v>153</v>
      </c>
      <c r="C246" s="21"/>
      <c r="D246" s="20"/>
      <c r="E246" s="30"/>
      <c r="F246" s="12"/>
      <c r="G246" s="12"/>
      <c r="H246" s="12"/>
      <c r="I246" s="12"/>
      <c r="K246" s="97" t="s">
        <v>75</v>
      </c>
    </row>
    <row r="247" spans="1:11" ht="15">
      <c r="A247" s="18" t="s">
        <v>202</v>
      </c>
      <c r="C247" s="21"/>
      <c r="D247" s="20"/>
      <c r="E247" s="30"/>
      <c r="F247" s="12"/>
      <c r="G247" s="12"/>
      <c r="H247" s="12"/>
      <c r="I247" s="12"/>
      <c r="K247" s="153">
        <v>41164</v>
      </c>
    </row>
    <row r="248" spans="1:11" ht="15">
      <c r="A248" s="18" t="s">
        <v>233</v>
      </c>
      <c r="B248" s="107"/>
      <c r="C248" s="108"/>
      <c r="D248" s="109"/>
      <c r="K248" s="97" t="s">
        <v>76</v>
      </c>
    </row>
    <row r="249" spans="1:11" ht="15">
      <c r="A249" s="18" t="s">
        <v>259</v>
      </c>
      <c r="B249" s="107"/>
      <c r="C249" s="108"/>
      <c r="D249" s="109"/>
      <c r="K249" s="97" t="s">
        <v>77</v>
      </c>
    </row>
    <row r="250" spans="1:11" ht="15">
      <c r="A250" s="18" t="s">
        <v>336</v>
      </c>
      <c r="B250" s="107"/>
      <c r="C250" s="108"/>
      <c r="D250" s="109"/>
      <c r="K250" s="98" t="s">
        <v>78</v>
      </c>
    </row>
    <row r="251" spans="1:5" ht="15">
      <c r="A251" s="18" t="s">
        <v>338</v>
      </c>
      <c r="B251" s="107"/>
      <c r="C251" s="18"/>
      <c r="D251" s="18"/>
      <c r="E251" s="20"/>
    </row>
    <row r="252" spans="2:4" ht="12.75">
      <c r="B252" s="107"/>
      <c r="C252" s="108"/>
      <c r="D252" s="109"/>
    </row>
  </sheetData>
  <sheetProtection/>
  <mergeCells count="19">
    <mergeCell ref="C164:J164"/>
    <mergeCell ref="C102:J102"/>
    <mergeCell ref="B1:J1"/>
    <mergeCell ref="C2:J2"/>
    <mergeCell ref="C3:J3"/>
    <mergeCell ref="C5:J5"/>
    <mergeCell ref="C69:J69"/>
    <mergeCell ref="C70:J70"/>
    <mergeCell ref="C37:J37"/>
    <mergeCell ref="C218:J218"/>
    <mergeCell ref="C229:J229"/>
    <mergeCell ref="C174:J174"/>
    <mergeCell ref="C189:J189"/>
    <mergeCell ref="C201:J201"/>
    <mergeCell ref="C83:J83"/>
    <mergeCell ref="C103:J103"/>
    <mergeCell ref="C117:J117"/>
    <mergeCell ref="C135:J135"/>
    <mergeCell ref="C147:J147"/>
  </mergeCells>
  <hyperlinks>
    <hyperlink ref="K249" r:id="rId1" display="kristineposka@gmail.com"/>
  </hyperlinks>
  <printOptions/>
  <pageMargins left="0.75" right="0.75" top="1" bottom="1" header="0.5" footer="0.5"/>
  <pageSetup horizontalDpi="600" verticalDpi="600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9.7109375" style="0" customWidth="1"/>
    <col min="2" max="2" width="6.8515625" style="0" customWidth="1"/>
    <col min="3" max="3" width="7.7109375" style="29" customWidth="1"/>
    <col min="4" max="4" width="28.28125" style="117" customWidth="1"/>
    <col min="5" max="5" width="10.140625" style="29" customWidth="1"/>
    <col min="6" max="6" width="22.28125" style="29" customWidth="1"/>
    <col min="7" max="7" width="14.140625" style="0" customWidth="1"/>
    <col min="8" max="8" width="9.140625" style="104" customWidth="1"/>
    <col min="10" max="10" width="9.140625" style="0" customWidth="1"/>
    <col min="12" max="12" width="9.140625" style="0" customWidth="1"/>
  </cols>
  <sheetData>
    <row r="1" spans="2:7" ht="21.75" customHeight="1">
      <c r="B1" s="184" t="s">
        <v>79</v>
      </c>
      <c r="C1" s="184"/>
      <c r="D1" s="184"/>
      <c r="E1" s="184"/>
      <c r="F1" s="184"/>
      <c r="G1" s="184"/>
    </row>
    <row r="2" spans="4:6" ht="15.75">
      <c r="D2" s="185" t="s">
        <v>7</v>
      </c>
      <c r="E2" s="185"/>
      <c r="F2" s="185"/>
    </row>
    <row r="3" spans="4:6" ht="15.75">
      <c r="D3" s="186" t="s">
        <v>14</v>
      </c>
      <c r="E3" s="186"/>
      <c r="F3" s="186"/>
    </row>
    <row r="4" spans="4:6" ht="15">
      <c r="D4" s="187" t="s">
        <v>81</v>
      </c>
      <c r="E4" s="187"/>
      <c r="F4" s="187"/>
    </row>
    <row r="6" spans="2:10" ht="15.75">
      <c r="B6" s="1" t="s">
        <v>0</v>
      </c>
      <c r="C6" s="138" t="s">
        <v>1</v>
      </c>
      <c r="D6" s="139" t="s">
        <v>2</v>
      </c>
      <c r="E6" s="138" t="s">
        <v>3</v>
      </c>
      <c r="F6" s="138" t="s">
        <v>5</v>
      </c>
      <c r="G6" s="167" t="s">
        <v>6</v>
      </c>
      <c r="H6" s="168" t="s">
        <v>16</v>
      </c>
      <c r="J6" s="22"/>
    </row>
    <row r="7" spans="2:8" s="22" customFormat="1" ht="15.75">
      <c r="B7" s="49">
        <v>1</v>
      </c>
      <c r="C7" s="158">
        <v>24</v>
      </c>
      <c r="D7" s="82" t="s">
        <v>103</v>
      </c>
      <c r="E7" s="83">
        <v>2004</v>
      </c>
      <c r="F7" s="83" t="s">
        <v>261</v>
      </c>
      <c r="G7" s="84">
        <v>0.05069444444444445</v>
      </c>
      <c r="H7" s="85">
        <v>100</v>
      </c>
    </row>
    <row r="8" spans="2:8" s="22" customFormat="1" ht="15.75">
      <c r="B8" s="1">
        <v>2</v>
      </c>
      <c r="C8" s="158">
        <v>96</v>
      </c>
      <c r="D8" s="82" t="s">
        <v>145</v>
      </c>
      <c r="E8" s="17">
        <v>2004</v>
      </c>
      <c r="F8" s="17"/>
      <c r="G8" s="84">
        <v>0.051388888888888894</v>
      </c>
      <c r="H8" s="85">
        <v>80</v>
      </c>
    </row>
    <row r="9" spans="2:8" s="22" customFormat="1" ht="15.75">
      <c r="B9" s="1">
        <v>3</v>
      </c>
      <c r="C9" s="158">
        <v>27</v>
      </c>
      <c r="D9" s="82" t="s">
        <v>189</v>
      </c>
      <c r="E9" s="83">
        <v>2004</v>
      </c>
      <c r="F9" s="83" t="s">
        <v>208</v>
      </c>
      <c r="G9" s="84" t="s">
        <v>296</v>
      </c>
      <c r="H9" s="85">
        <v>60</v>
      </c>
    </row>
    <row r="10" spans="2:8" s="31" customFormat="1" ht="15.75">
      <c r="B10" s="1">
        <v>4</v>
      </c>
      <c r="C10" s="158">
        <v>34</v>
      </c>
      <c r="D10" s="82" t="s">
        <v>98</v>
      </c>
      <c r="E10" s="83">
        <v>2006</v>
      </c>
      <c r="F10" s="83" t="s">
        <v>215</v>
      </c>
      <c r="G10" s="84" t="s">
        <v>299</v>
      </c>
      <c r="H10" s="85">
        <v>50</v>
      </c>
    </row>
    <row r="11" spans="2:8" s="31" customFormat="1" ht="15.75">
      <c r="B11" s="2">
        <v>5</v>
      </c>
      <c r="C11" s="158">
        <v>29</v>
      </c>
      <c r="D11" s="82" t="s">
        <v>269</v>
      </c>
      <c r="E11" s="83">
        <v>2004</v>
      </c>
      <c r="F11" s="83" t="s">
        <v>215</v>
      </c>
      <c r="G11" s="84" t="s">
        <v>297</v>
      </c>
      <c r="H11" s="85">
        <v>45</v>
      </c>
    </row>
    <row r="12" spans="2:8" s="22" customFormat="1" ht="15.75">
      <c r="B12" s="2">
        <v>6</v>
      </c>
      <c r="C12" s="158">
        <v>32</v>
      </c>
      <c r="D12" s="82" t="s">
        <v>99</v>
      </c>
      <c r="E12" s="83">
        <v>2005</v>
      </c>
      <c r="F12" s="83" t="s">
        <v>215</v>
      </c>
      <c r="G12" s="84" t="s">
        <v>298</v>
      </c>
      <c r="H12" s="85">
        <v>40</v>
      </c>
    </row>
    <row r="13" spans="2:8" s="22" customFormat="1" ht="17.25" customHeight="1">
      <c r="B13" s="2">
        <v>7</v>
      </c>
      <c r="C13" s="158">
        <v>38</v>
      </c>
      <c r="D13" s="82" t="s">
        <v>183</v>
      </c>
      <c r="E13" s="83">
        <v>2005</v>
      </c>
      <c r="F13" s="83" t="s">
        <v>45</v>
      </c>
      <c r="G13" s="84">
        <v>0.059722222222222225</v>
      </c>
      <c r="H13" s="85">
        <v>36</v>
      </c>
    </row>
    <row r="14" spans="2:8" s="22" customFormat="1" ht="15.75">
      <c r="B14" s="2">
        <v>8</v>
      </c>
      <c r="C14" s="158">
        <v>26</v>
      </c>
      <c r="D14" s="82" t="s">
        <v>268</v>
      </c>
      <c r="E14" s="83">
        <v>2004</v>
      </c>
      <c r="F14" s="83" t="s">
        <v>212</v>
      </c>
      <c r="G14" s="84" t="s">
        <v>295</v>
      </c>
      <c r="H14" s="85">
        <v>32</v>
      </c>
    </row>
    <row r="15" spans="2:8" s="31" customFormat="1" ht="15.75">
      <c r="B15" s="2">
        <v>9</v>
      </c>
      <c r="C15" s="158">
        <v>35</v>
      </c>
      <c r="D15" s="82" t="s">
        <v>101</v>
      </c>
      <c r="E15" s="83">
        <v>2005</v>
      </c>
      <c r="F15" s="83"/>
      <c r="G15" s="84" t="s">
        <v>300</v>
      </c>
      <c r="H15" s="85">
        <v>29</v>
      </c>
    </row>
    <row r="16" spans="2:8" s="22" customFormat="1" ht="15.75">
      <c r="B16" s="2">
        <v>10</v>
      </c>
      <c r="C16" s="158">
        <v>25</v>
      </c>
      <c r="D16" s="82" t="s">
        <v>56</v>
      </c>
      <c r="E16" s="83">
        <v>2006</v>
      </c>
      <c r="F16" s="83" t="s">
        <v>261</v>
      </c>
      <c r="G16" s="84">
        <v>0.06527777777777778</v>
      </c>
      <c r="H16" s="85">
        <v>26</v>
      </c>
    </row>
    <row r="17" spans="2:8" ht="15.75">
      <c r="B17" s="1">
        <v>11</v>
      </c>
      <c r="C17" s="158">
        <v>20</v>
      </c>
      <c r="D17" s="82" t="s">
        <v>100</v>
      </c>
      <c r="E17" s="83">
        <v>2005</v>
      </c>
      <c r="F17" s="83" t="s">
        <v>130</v>
      </c>
      <c r="G17" s="84">
        <v>0.06597222222222222</v>
      </c>
      <c r="H17" s="85">
        <v>24</v>
      </c>
    </row>
    <row r="18" spans="2:8" ht="15.75">
      <c r="B18" s="1">
        <v>12</v>
      </c>
      <c r="C18" s="158">
        <v>28</v>
      </c>
      <c r="D18" s="82" t="s">
        <v>238</v>
      </c>
      <c r="E18" s="83">
        <v>2006</v>
      </c>
      <c r="F18" s="83" t="s">
        <v>215</v>
      </c>
      <c r="G18" s="84">
        <v>0.08194444444444444</v>
      </c>
      <c r="H18" s="85">
        <v>22</v>
      </c>
    </row>
    <row r="19" spans="2:8" ht="15.75">
      <c r="B19" s="1">
        <v>13</v>
      </c>
      <c r="C19" s="158">
        <v>21</v>
      </c>
      <c r="D19" s="82" t="s">
        <v>266</v>
      </c>
      <c r="E19" s="83">
        <v>2005</v>
      </c>
      <c r="F19" s="83" t="s">
        <v>267</v>
      </c>
      <c r="G19" s="84" t="s">
        <v>294</v>
      </c>
      <c r="H19" s="85">
        <v>20</v>
      </c>
    </row>
    <row r="20" spans="2:8" ht="15.75">
      <c r="B20" s="1">
        <v>14</v>
      </c>
      <c r="C20" s="158">
        <v>37</v>
      </c>
      <c r="D20" s="82" t="s">
        <v>226</v>
      </c>
      <c r="E20" s="83">
        <v>2007</v>
      </c>
      <c r="F20" s="83" t="s">
        <v>45</v>
      </c>
      <c r="G20" s="84">
        <v>0.08263888888888889</v>
      </c>
      <c r="H20" s="85">
        <v>18</v>
      </c>
    </row>
    <row r="21" spans="2:8" ht="15.75">
      <c r="B21" s="1">
        <v>15</v>
      </c>
      <c r="C21" s="158">
        <v>97</v>
      </c>
      <c r="D21" s="82" t="s">
        <v>285</v>
      </c>
      <c r="E21" s="83">
        <v>2007</v>
      </c>
      <c r="F21" s="17"/>
      <c r="G21" s="84">
        <v>0.08680555555555557</v>
      </c>
      <c r="H21" s="85">
        <v>16</v>
      </c>
    </row>
  </sheetData>
  <sheetProtection/>
  <mergeCells count="4">
    <mergeCell ref="B1:G1"/>
    <mergeCell ref="D2:F2"/>
    <mergeCell ref="D3:F3"/>
    <mergeCell ref="D4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I19" sqref="I19"/>
    </sheetView>
  </sheetViews>
  <sheetFormatPr defaultColWidth="9.140625" defaultRowHeight="12.75"/>
  <cols>
    <col min="2" max="2" width="6.8515625" style="0" customWidth="1"/>
    <col min="3" max="3" width="7.7109375" style="29" customWidth="1"/>
    <col min="4" max="4" width="24.421875" style="113" customWidth="1"/>
    <col min="5" max="5" width="10.140625" style="29" customWidth="1"/>
    <col min="6" max="6" width="22.57421875" style="29" customWidth="1"/>
    <col min="7" max="7" width="14.57421875" style="0" customWidth="1"/>
    <col min="9" max="9" width="11.140625" style="0" customWidth="1"/>
    <col min="10" max="10" width="9.140625" style="29" customWidth="1"/>
    <col min="11" max="11" width="13.28125" style="126" customWidth="1"/>
  </cols>
  <sheetData>
    <row r="1" spans="2:7" ht="21.75" customHeight="1">
      <c r="B1" s="184" t="s">
        <v>79</v>
      </c>
      <c r="C1" s="184"/>
      <c r="D1" s="184"/>
      <c r="E1" s="184"/>
      <c r="F1" s="184"/>
      <c r="G1" s="184"/>
    </row>
    <row r="2" spans="4:6" ht="15.75">
      <c r="D2" s="185" t="s">
        <v>7</v>
      </c>
      <c r="E2" s="185"/>
      <c r="F2" s="185"/>
    </row>
    <row r="3" spans="4:6" ht="15.75">
      <c r="D3" s="186"/>
      <c r="E3" s="186"/>
      <c r="F3" s="186"/>
    </row>
    <row r="4" spans="4:6" ht="15">
      <c r="D4" s="187" t="s">
        <v>82</v>
      </c>
      <c r="E4" s="187"/>
      <c r="F4" s="187"/>
    </row>
    <row r="5" spans="7:11" ht="15.75" customHeight="1">
      <c r="G5" s="188" t="s">
        <v>4</v>
      </c>
      <c r="H5" s="188"/>
      <c r="I5" s="189" t="s">
        <v>41</v>
      </c>
      <c r="J5" s="189"/>
      <c r="K5" s="127"/>
    </row>
    <row r="6" spans="2:11" ht="31.5" customHeight="1">
      <c r="B6" s="51" t="s">
        <v>0</v>
      </c>
      <c r="C6" s="51" t="s">
        <v>1</v>
      </c>
      <c r="D6" s="78" t="s">
        <v>2</v>
      </c>
      <c r="E6" s="51" t="s">
        <v>3</v>
      </c>
      <c r="F6" s="52" t="s">
        <v>5</v>
      </c>
      <c r="G6" s="53" t="s">
        <v>6</v>
      </c>
      <c r="H6" s="53" t="s">
        <v>16</v>
      </c>
      <c r="I6" s="53" t="s">
        <v>6</v>
      </c>
      <c r="J6" s="53" t="s">
        <v>16</v>
      </c>
      <c r="K6" s="128" t="s">
        <v>40</v>
      </c>
    </row>
    <row r="7" spans="2:11" s="22" customFormat="1" ht="16.5" customHeight="1">
      <c r="B7" s="52">
        <v>1</v>
      </c>
      <c r="C7" s="158">
        <v>41</v>
      </c>
      <c r="D7" s="82" t="s">
        <v>165</v>
      </c>
      <c r="E7" s="83">
        <v>2002</v>
      </c>
      <c r="F7" s="83" t="s">
        <v>173</v>
      </c>
      <c r="G7" s="91" t="s">
        <v>323</v>
      </c>
      <c r="H7" s="85">
        <v>100</v>
      </c>
      <c r="I7" s="91" t="s">
        <v>324</v>
      </c>
      <c r="J7" s="85">
        <v>100</v>
      </c>
      <c r="K7" s="112">
        <f>H7+J7</f>
        <v>200</v>
      </c>
    </row>
    <row r="8" spans="2:11" s="22" customFormat="1" ht="15.75">
      <c r="B8" s="52">
        <v>2</v>
      </c>
      <c r="C8" s="158">
        <v>42</v>
      </c>
      <c r="D8" s="82" t="s">
        <v>234</v>
      </c>
      <c r="E8" s="83">
        <v>2002</v>
      </c>
      <c r="F8" s="83" t="s">
        <v>215</v>
      </c>
      <c r="G8" s="91">
        <v>0.09305555555555556</v>
      </c>
      <c r="H8" s="85">
        <v>80</v>
      </c>
      <c r="I8" s="91" t="s">
        <v>325</v>
      </c>
      <c r="J8" s="85">
        <v>80</v>
      </c>
      <c r="K8" s="112">
        <f>H8+J8</f>
        <v>160</v>
      </c>
    </row>
    <row r="9" spans="2:11" s="22" customFormat="1" ht="15.75" customHeight="1">
      <c r="B9" s="52">
        <v>3</v>
      </c>
      <c r="C9" s="158">
        <v>43</v>
      </c>
      <c r="D9" s="82" t="s">
        <v>195</v>
      </c>
      <c r="E9" s="83">
        <v>2003</v>
      </c>
      <c r="F9" s="83" t="s">
        <v>215</v>
      </c>
      <c r="G9" s="91">
        <v>0.09652777777777777</v>
      </c>
      <c r="H9" s="85">
        <v>60</v>
      </c>
      <c r="I9" s="91">
        <v>0.25625000000000003</v>
      </c>
      <c r="J9" s="85">
        <v>60</v>
      </c>
      <c r="K9" s="112">
        <f>H9+J9</f>
        <v>120</v>
      </c>
    </row>
    <row r="10" spans="1:11" s="22" customFormat="1" ht="15.75">
      <c r="A10" s="26"/>
      <c r="B10" s="52">
        <v>4</v>
      </c>
      <c r="C10" s="158">
        <v>39</v>
      </c>
      <c r="D10" s="82" t="s">
        <v>104</v>
      </c>
      <c r="E10" s="83">
        <v>2003</v>
      </c>
      <c r="F10" s="83" t="s">
        <v>130</v>
      </c>
      <c r="G10" s="91">
        <v>0.10347222222222223</v>
      </c>
      <c r="H10" s="85">
        <v>50</v>
      </c>
      <c r="I10" s="91">
        <v>0.2902777777777778</v>
      </c>
      <c r="J10" s="85">
        <v>50</v>
      </c>
      <c r="K10" s="112">
        <f>H10+J10</f>
        <v>100</v>
      </c>
    </row>
    <row r="11" spans="2:11" ht="15.75">
      <c r="B11" s="52">
        <v>5</v>
      </c>
      <c r="C11" s="158"/>
      <c r="D11" s="82"/>
      <c r="E11" s="83"/>
      <c r="F11" s="83"/>
      <c r="G11" s="91"/>
      <c r="H11" s="85"/>
      <c r="I11" s="91"/>
      <c r="J11" s="85"/>
      <c r="K11" s="112"/>
    </row>
    <row r="12" spans="2:11" s="22" customFormat="1" ht="15.75">
      <c r="B12" s="52">
        <v>5</v>
      </c>
      <c r="C12" s="158"/>
      <c r="D12" s="82"/>
      <c r="E12" s="83"/>
      <c r="F12" s="83"/>
      <c r="G12" s="91"/>
      <c r="H12" s="85"/>
      <c r="I12" s="91"/>
      <c r="J12" s="85"/>
      <c r="K12" s="112"/>
    </row>
    <row r="13" spans="2:11" ht="15.75">
      <c r="B13" s="52">
        <v>7</v>
      </c>
      <c r="C13" s="158"/>
      <c r="D13" s="82"/>
      <c r="E13" s="83"/>
      <c r="F13" s="83"/>
      <c r="G13" s="83"/>
      <c r="H13" s="85"/>
      <c r="I13" s="91"/>
      <c r="J13" s="83"/>
      <c r="K13" s="112"/>
    </row>
    <row r="14" spans="2:11" ht="15.75">
      <c r="B14" s="52">
        <v>8</v>
      </c>
      <c r="C14" s="158"/>
      <c r="D14" s="82"/>
      <c r="E14" s="83"/>
      <c r="F14" s="83"/>
      <c r="G14" s="83"/>
      <c r="H14" s="85"/>
      <c r="I14" s="91"/>
      <c r="J14" s="45"/>
      <c r="K14" s="112"/>
    </row>
    <row r="15" spans="2:11" ht="15.75">
      <c r="B15" s="163">
        <v>9</v>
      </c>
      <c r="C15" s="158"/>
      <c r="D15" s="161"/>
      <c r="E15" s="162"/>
      <c r="F15" s="162"/>
      <c r="G15" s="162"/>
      <c r="H15" s="85"/>
      <c r="I15" s="164"/>
      <c r="J15" s="45"/>
      <c r="K15" s="112"/>
    </row>
    <row r="16" spans="2:11" ht="15.75">
      <c r="B16" s="163">
        <v>10</v>
      </c>
      <c r="C16" s="158"/>
      <c r="D16" s="82"/>
      <c r="E16" s="83"/>
      <c r="F16" s="83"/>
      <c r="G16" s="83"/>
      <c r="H16" s="85"/>
      <c r="I16" s="165"/>
      <c r="J16" s="17"/>
      <c r="K16" s="124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D17" sqref="D17"/>
    </sheetView>
  </sheetViews>
  <sheetFormatPr defaultColWidth="9.140625" defaultRowHeight="12.75"/>
  <cols>
    <col min="2" max="2" width="6.8515625" style="0" customWidth="1"/>
    <col min="3" max="3" width="7.7109375" style="29" customWidth="1"/>
    <col min="4" max="4" width="30.00390625" style="117" customWidth="1"/>
    <col min="5" max="5" width="10.140625" style="29" customWidth="1"/>
    <col min="6" max="6" width="20.421875" style="29" customWidth="1"/>
    <col min="7" max="7" width="12.28125" style="3" customWidth="1"/>
    <col min="9" max="9" width="11.00390625" style="0" customWidth="1"/>
    <col min="11" max="11" width="13.28125" style="7" customWidth="1"/>
  </cols>
  <sheetData>
    <row r="1" spans="2:7" ht="21.75" customHeight="1">
      <c r="B1" s="184" t="s">
        <v>79</v>
      </c>
      <c r="C1" s="184"/>
      <c r="D1" s="184"/>
      <c r="E1" s="184"/>
      <c r="F1" s="184"/>
      <c r="G1" s="184"/>
    </row>
    <row r="2" spans="4:6" ht="15.75">
      <c r="D2" s="185" t="s">
        <v>7</v>
      </c>
      <c r="E2" s="185"/>
      <c r="F2" s="185"/>
    </row>
    <row r="3" spans="4:6" ht="15.75">
      <c r="D3" s="186"/>
      <c r="E3" s="186"/>
      <c r="F3" s="186"/>
    </row>
    <row r="4" spans="4:6" ht="15">
      <c r="D4" s="187" t="s">
        <v>83</v>
      </c>
      <c r="E4" s="187"/>
      <c r="F4" s="187"/>
    </row>
    <row r="5" spans="7:11" ht="15.75">
      <c r="G5" s="188" t="s">
        <v>4</v>
      </c>
      <c r="H5" s="188"/>
      <c r="I5" s="189" t="s">
        <v>41</v>
      </c>
      <c r="J5" s="189"/>
      <c r="K5" s="76"/>
    </row>
    <row r="6" spans="2:14" ht="30">
      <c r="B6" s="51" t="s">
        <v>0</v>
      </c>
      <c r="C6" s="133" t="s">
        <v>1</v>
      </c>
      <c r="D6" s="134" t="s">
        <v>2</v>
      </c>
      <c r="E6" s="133" t="s">
        <v>3</v>
      </c>
      <c r="F6" s="141" t="s">
        <v>5</v>
      </c>
      <c r="G6" s="166" t="s">
        <v>6</v>
      </c>
      <c r="H6" s="166" t="s">
        <v>16</v>
      </c>
      <c r="I6" s="53" t="s">
        <v>6</v>
      </c>
      <c r="J6" s="53" t="s">
        <v>16</v>
      </c>
      <c r="K6" s="54" t="s">
        <v>40</v>
      </c>
      <c r="M6" s="71"/>
      <c r="N6" s="71"/>
    </row>
    <row r="7" spans="2:14" s="22" customFormat="1" ht="15.75">
      <c r="B7" s="52">
        <v>1</v>
      </c>
      <c r="C7" s="158">
        <v>48</v>
      </c>
      <c r="D7" s="82" t="s">
        <v>186</v>
      </c>
      <c r="E7" s="83">
        <v>2003</v>
      </c>
      <c r="F7" s="83" t="s">
        <v>166</v>
      </c>
      <c r="G7" s="91">
        <v>0.09097222222222222</v>
      </c>
      <c r="H7" s="85">
        <v>100</v>
      </c>
      <c r="I7" s="91">
        <v>0.2548611111111111</v>
      </c>
      <c r="J7" s="85">
        <v>100</v>
      </c>
      <c r="K7" s="85">
        <f>#N/A</f>
        <v>200</v>
      </c>
      <c r="L7" s="62"/>
      <c r="M7" s="71"/>
      <c r="N7" s="71"/>
    </row>
    <row r="8" spans="2:14" s="22" customFormat="1" ht="15.75">
      <c r="B8" s="52">
        <v>2</v>
      </c>
      <c r="C8" s="158">
        <v>45</v>
      </c>
      <c r="D8" s="82" t="s">
        <v>270</v>
      </c>
      <c r="E8" s="83">
        <v>2002</v>
      </c>
      <c r="F8" s="83" t="s">
        <v>166</v>
      </c>
      <c r="G8" s="91">
        <v>0.09236111111111112</v>
      </c>
      <c r="H8" s="85">
        <v>80</v>
      </c>
      <c r="I8" s="91" t="s">
        <v>319</v>
      </c>
      <c r="J8" s="85">
        <v>80</v>
      </c>
      <c r="K8" s="85">
        <f>#N/A</f>
        <v>160</v>
      </c>
      <c r="M8" s="71"/>
      <c r="N8" s="71"/>
    </row>
    <row r="9" spans="2:14" s="22" customFormat="1" ht="15.75">
      <c r="B9" s="52">
        <v>3</v>
      </c>
      <c r="C9" s="158">
        <v>47</v>
      </c>
      <c r="D9" s="82" t="s">
        <v>107</v>
      </c>
      <c r="E9" s="83">
        <v>2002</v>
      </c>
      <c r="F9" s="83" t="s">
        <v>271</v>
      </c>
      <c r="G9" s="91" t="s">
        <v>321</v>
      </c>
      <c r="H9" s="85">
        <v>50</v>
      </c>
      <c r="I9" s="91" t="s">
        <v>320</v>
      </c>
      <c r="J9" s="85">
        <v>60</v>
      </c>
      <c r="K9" s="85">
        <f>#N/A</f>
        <v>110</v>
      </c>
      <c r="M9" s="71"/>
      <c r="N9" s="71"/>
    </row>
    <row r="10" spans="2:14" s="22" customFormat="1" ht="15.75">
      <c r="B10" s="52">
        <v>4</v>
      </c>
      <c r="C10" s="158">
        <v>44</v>
      </c>
      <c r="D10" s="82" t="s">
        <v>217</v>
      </c>
      <c r="E10" s="83">
        <v>2002</v>
      </c>
      <c r="F10" s="83" t="s">
        <v>209</v>
      </c>
      <c r="G10" s="91" t="s">
        <v>322</v>
      </c>
      <c r="H10" s="85">
        <v>60</v>
      </c>
      <c r="I10" s="91">
        <v>0.26319444444444445</v>
      </c>
      <c r="J10" s="85">
        <v>45</v>
      </c>
      <c r="K10" s="85">
        <f>#N/A</f>
        <v>105</v>
      </c>
      <c r="M10" s="71"/>
      <c r="N10" s="71"/>
    </row>
    <row r="11" spans="2:14" ht="15.75">
      <c r="B11" s="52">
        <v>5</v>
      </c>
      <c r="C11" s="158">
        <v>49</v>
      </c>
      <c r="D11" s="82" t="s">
        <v>163</v>
      </c>
      <c r="E11" s="83">
        <v>2002</v>
      </c>
      <c r="F11" s="83" t="s">
        <v>261</v>
      </c>
      <c r="G11" s="84">
        <v>0.10416666666666667</v>
      </c>
      <c r="H11" s="85">
        <v>40</v>
      </c>
      <c r="I11" s="91">
        <v>0.2576388888888889</v>
      </c>
      <c r="J11" s="85">
        <v>50</v>
      </c>
      <c r="K11" s="85">
        <f>#N/A</f>
        <v>90</v>
      </c>
      <c r="M11" s="71"/>
      <c r="N11" s="71"/>
    </row>
    <row r="12" spans="1:14" ht="15.75">
      <c r="A12" s="110"/>
      <c r="B12" s="52">
        <v>6</v>
      </c>
      <c r="C12" s="158">
        <v>89</v>
      </c>
      <c r="D12" s="82" t="s">
        <v>278</v>
      </c>
      <c r="E12" s="83">
        <v>2002</v>
      </c>
      <c r="F12" s="83" t="s">
        <v>271</v>
      </c>
      <c r="G12" s="91">
        <v>0.09930555555555555</v>
      </c>
      <c r="H12" s="85">
        <v>45</v>
      </c>
      <c r="I12" s="91">
        <v>0.26944444444444443</v>
      </c>
      <c r="J12" s="85">
        <v>40</v>
      </c>
      <c r="K12" s="85">
        <f>#N/A</f>
        <v>85</v>
      </c>
      <c r="M12" s="71"/>
      <c r="N12" s="71"/>
    </row>
    <row r="13" spans="2:14" ht="18.75" customHeight="1">
      <c r="B13" s="51">
        <v>7</v>
      </c>
      <c r="C13" s="158"/>
      <c r="D13" s="82"/>
      <c r="E13" s="83"/>
      <c r="F13" s="83"/>
      <c r="G13" s="91"/>
      <c r="H13" s="85"/>
      <c r="I13" s="91"/>
      <c r="J13" s="85"/>
      <c r="K13" s="85"/>
      <c r="M13" s="71"/>
      <c r="N13" s="71"/>
    </row>
    <row r="14" spans="2:14" ht="15.75">
      <c r="B14" s="51">
        <v>8</v>
      </c>
      <c r="C14" s="158"/>
      <c r="D14" s="82"/>
      <c r="E14" s="83"/>
      <c r="F14" s="83"/>
      <c r="G14" s="84"/>
      <c r="H14" s="85"/>
      <c r="I14" s="84"/>
      <c r="J14" s="83"/>
      <c r="K14" s="85"/>
      <c r="M14" s="71"/>
      <c r="N14" s="71"/>
    </row>
    <row r="15" spans="2:14" ht="16.5" customHeight="1">
      <c r="B15" s="51">
        <v>9</v>
      </c>
      <c r="C15" s="158"/>
      <c r="D15" s="82"/>
      <c r="E15" s="83"/>
      <c r="F15" s="83"/>
      <c r="G15" s="91"/>
      <c r="H15" s="85"/>
      <c r="I15" s="91"/>
      <c r="J15" s="16"/>
      <c r="K15" s="77"/>
      <c r="M15" s="71"/>
      <c r="N15" s="71"/>
    </row>
    <row r="16" spans="2:14" ht="14.25" customHeight="1">
      <c r="B16" s="51">
        <v>10</v>
      </c>
      <c r="C16" s="17"/>
      <c r="D16" s="121"/>
      <c r="E16" s="17"/>
      <c r="F16" s="17"/>
      <c r="G16" s="174"/>
      <c r="H16" s="85"/>
      <c r="I16" s="16"/>
      <c r="J16" s="16"/>
      <c r="K16" s="77"/>
      <c r="M16" s="71"/>
      <c r="N16" s="71"/>
    </row>
  </sheetData>
  <sheetProtection/>
  <mergeCells count="6">
    <mergeCell ref="I5:J5"/>
    <mergeCell ref="B1:G1"/>
    <mergeCell ref="D2:F2"/>
    <mergeCell ref="D3:F3"/>
    <mergeCell ref="D4:F4"/>
    <mergeCell ref="G5:H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2" width="6.8515625" style="0" customWidth="1"/>
    <col min="3" max="3" width="7.7109375" style="29" customWidth="1"/>
    <col min="4" max="4" width="27.8515625" style="113" customWidth="1"/>
    <col min="5" max="5" width="10.140625" style="29" customWidth="1"/>
    <col min="6" max="6" width="18.57421875" style="29" customWidth="1"/>
    <col min="7" max="7" width="14.140625" style="0" customWidth="1"/>
    <col min="9" max="9" width="11.8515625" style="0" customWidth="1"/>
    <col min="11" max="11" width="12.421875" style="29" customWidth="1"/>
  </cols>
  <sheetData>
    <row r="1" spans="2:7" ht="21.75" customHeight="1">
      <c r="B1" s="184" t="s">
        <v>79</v>
      </c>
      <c r="C1" s="184"/>
      <c r="D1" s="184"/>
      <c r="E1" s="184"/>
      <c r="F1" s="184"/>
      <c r="G1" s="184"/>
    </row>
    <row r="2" spans="4:6" ht="15.75">
      <c r="D2" s="185" t="s">
        <v>7</v>
      </c>
      <c r="E2" s="185"/>
      <c r="F2" s="185"/>
    </row>
    <row r="3" spans="4:6" ht="15.75">
      <c r="D3" s="186"/>
      <c r="E3" s="186"/>
      <c r="F3" s="186"/>
    </row>
    <row r="4" spans="4:6" ht="15">
      <c r="D4" s="187" t="s">
        <v>85</v>
      </c>
      <c r="E4" s="187"/>
      <c r="F4" s="187"/>
    </row>
    <row r="5" spans="7:11" ht="15.75">
      <c r="G5" s="188" t="s">
        <v>4</v>
      </c>
      <c r="H5" s="188"/>
      <c r="I5" s="189" t="s">
        <v>42</v>
      </c>
      <c r="J5" s="189"/>
      <c r="K5" s="61"/>
    </row>
    <row r="6" spans="2:11" ht="30">
      <c r="B6" s="51" t="s">
        <v>0</v>
      </c>
      <c r="C6" s="51" t="s">
        <v>1</v>
      </c>
      <c r="D6" s="78" t="s">
        <v>2</v>
      </c>
      <c r="E6" s="51" t="s">
        <v>3</v>
      </c>
      <c r="F6" s="51" t="s">
        <v>5</v>
      </c>
      <c r="G6" s="166" t="s">
        <v>6</v>
      </c>
      <c r="H6" s="166" t="s">
        <v>16</v>
      </c>
      <c r="I6" s="53" t="s">
        <v>6</v>
      </c>
      <c r="J6" s="53" t="s">
        <v>16</v>
      </c>
      <c r="K6" s="54" t="s">
        <v>40</v>
      </c>
    </row>
    <row r="7" spans="2:11" s="22" customFormat="1" ht="15.75">
      <c r="B7" s="52">
        <v>1</v>
      </c>
      <c r="C7" s="81">
        <v>57</v>
      </c>
      <c r="D7" s="82" t="s">
        <v>35</v>
      </c>
      <c r="E7" s="83">
        <v>2000</v>
      </c>
      <c r="F7" s="83" t="s">
        <v>17</v>
      </c>
      <c r="G7" s="91">
        <v>0.08680555555555557</v>
      </c>
      <c r="H7" s="85">
        <v>100</v>
      </c>
      <c r="I7" s="91">
        <v>0.4826388888888889</v>
      </c>
      <c r="J7" s="85">
        <v>100</v>
      </c>
      <c r="K7" s="85">
        <f>#N/A</f>
        <v>200</v>
      </c>
    </row>
    <row r="8" spans="2:11" s="22" customFormat="1" ht="15.75">
      <c r="B8" s="52">
        <v>2</v>
      </c>
      <c r="C8" s="81">
        <v>52</v>
      </c>
      <c r="D8" s="82" t="s">
        <v>235</v>
      </c>
      <c r="E8" s="83">
        <v>2001</v>
      </c>
      <c r="F8" s="83" t="s">
        <v>45</v>
      </c>
      <c r="G8" s="91">
        <v>0.09027777777777778</v>
      </c>
      <c r="H8" s="85">
        <v>80</v>
      </c>
      <c r="I8" s="91">
        <v>0.5006944444444444</v>
      </c>
      <c r="J8" s="85">
        <v>80</v>
      </c>
      <c r="K8" s="85">
        <f>#N/A</f>
        <v>160</v>
      </c>
    </row>
    <row r="9" spans="2:11" s="22" customFormat="1" ht="15.75">
      <c r="B9" s="52">
        <v>3</v>
      </c>
      <c r="C9" s="81">
        <v>53</v>
      </c>
      <c r="D9" s="82" t="s">
        <v>24</v>
      </c>
      <c r="E9" s="83">
        <v>2001</v>
      </c>
      <c r="F9" s="83" t="s">
        <v>45</v>
      </c>
      <c r="G9" s="91">
        <v>0.09097222222222222</v>
      </c>
      <c r="H9" s="85">
        <v>60</v>
      </c>
      <c r="I9" s="91">
        <v>0.5013888888888889</v>
      </c>
      <c r="J9" s="85">
        <v>60</v>
      </c>
      <c r="K9" s="85">
        <f>#N/A</f>
        <v>120</v>
      </c>
    </row>
    <row r="10" spans="2:11" s="25" customFormat="1" ht="15.75">
      <c r="B10" s="52">
        <v>4</v>
      </c>
      <c r="C10" s="142">
        <v>54</v>
      </c>
      <c r="D10" s="146" t="s">
        <v>242</v>
      </c>
      <c r="E10" s="147">
        <v>2000</v>
      </c>
      <c r="F10" s="147" t="s">
        <v>173</v>
      </c>
      <c r="G10" s="91">
        <v>0.09166666666666667</v>
      </c>
      <c r="H10" s="85">
        <v>50</v>
      </c>
      <c r="I10" s="91" t="s">
        <v>318</v>
      </c>
      <c r="J10" s="85">
        <v>50</v>
      </c>
      <c r="K10" s="85">
        <f>#N/A</f>
        <v>100</v>
      </c>
    </row>
    <row r="11" spans="2:11" ht="15.75">
      <c r="B11" s="52">
        <v>5</v>
      </c>
      <c r="C11" s="142">
        <v>55</v>
      </c>
      <c r="D11" s="146" t="s">
        <v>32</v>
      </c>
      <c r="E11" s="147">
        <v>2000</v>
      </c>
      <c r="F11" s="147" t="s">
        <v>215</v>
      </c>
      <c r="G11" s="91">
        <v>0.09305555555555556</v>
      </c>
      <c r="H11" s="85">
        <v>45</v>
      </c>
      <c r="I11" s="91">
        <v>0.5027777777777778</v>
      </c>
      <c r="J11" s="85">
        <v>45</v>
      </c>
      <c r="K11" s="85">
        <f>#N/A</f>
        <v>90</v>
      </c>
    </row>
    <row r="12" spans="2:11" ht="15.75">
      <c r="B12" s="52">
        <v>6</v>
      </c>
      <c r="C12" s="142">
        <v>59</v>
      </c>
      <c r="D12" s="146" t="s">
        <v>109</v>
      </c>
      <c r="E12" s="147">
        <v>2001</v>
      </c>
      <c r="F12" s="147" t="s">
        <v>45</v>
      </c>
      <c r="G12" s="91">
        <v>0.09375</v>
      </c>
      <c r="H12" s="85">
        <v>40</v>
      </c>
      <c r="I12" s="91" t="s">
        <v>317</v>
      </c>
      <c r="J12" s="85">
        <v>40</v>
      </c>
      <c r="K12" s="85">
        <f>#N/A</f>
        <v>80</v>
      </c>
    </row>
    <row r="13" spans="2:11" ht="15.75">
      <c r="B13" s="52">
        <v>7</v>
      </c>
      <c r="C13" s="142">
        <v>58</v>
      </c>
      <c r="D13" s="146" t="s">
        <v>223</v>
      </c>
      <c r="E13" s="147">
        <v>2000</v>
      </c>
      <c r="F13" s="147"/>
      <c r="G13" s="91">
        <v>0.10347222222222223</v>
      </c>
      <c r="H13" s="85">
        <v>36</v>
      </c>
      <c r="I13" s="91">
        <v>0.6090277777777778</v>
      </c>
      <c r="J13" s="85">
        <v>36</v>
      </c>
      <c r="K13" s="85">
        <f>#N/A</f>
        <v>72</v>
      </c>
    </row>
    <row r="14" spans="2:11" ht="15.75">
      <c r="B14" s="52">
        <v>8</v>
      </c>
      <c r="C14" s="142"/>
      <c r="D14" s="146"/>
      <c r="E14" s="147"/>
      <c r="F14" s="147"/>
      <c r="G14" s="91"/>
      <c r="H14" s="85"/>
      <c r="I14" s="91"/>
      <c r="J14" s="85"/>
      <c r="K14" s="54"/>
    </row>
    <row r="15" spans="1:11" ht="15.75">
      <c r="A15" s="15"/>
      <c r="B15" s="53">
        <v>9</v>
      </c>
      <c r="C15" s="142"/>
      <c r="D15" s="146"/>
      <c r="E15" s="147"/>
      <c r="F15" s="147"/>
      <c r="G15" s="169"/>
      <c r="H15" s="85"/>
      <c r="I15" s="165"/>
      <c r="J15" s="51"/>
      <c r="K15" s="72"/>
    </row>
    <row r="16" spans="2:11" ht="15.75">
      <c r="B16" s="53">
        <v>10</v>
      </c>
      <c r="C16" s="81"/>
      <c r="D16" s="82"/>
      <c r="E16" s="83"/>
      <c r="F16" s="83"/>
      <c r="G16" s="56"/>
      <c r="H16" s="85"/>
      <c r="I16" s="75"/>
      <c r="J16" s="68"/>
      <c r="K16" s="67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6.8515625" style="0" customWidth="1"/>
    <col min="3" max="3" width="7.7109375" style="29" customWidth="1"/>
    <col min="4" max="4" width="26.57421875" style="113" customWidth="1"/>
    <col min="5" max="5" width="10.140625" style="29" customWidth="1"/>
    <col min="6" max="6" width="22.28125" style="29" customWidth="1"/>
    <col min="7" max="7" width="14.140625" style="0" customWidth="1"/>
    <col min="8" max="8" width="9.140625" style="29" customWidth="1"/>
    <col min="9" max="9" width="10.8515625" style="0" customWidth="1"/>
    <col min="10" max="10" width="9.140625" style="29" customWidth="1"/>
    <col min="11" max="11" width="14.28125" style="71" customWidth="1"/>
  </cols>
  <sheetData>
    <row r="1" spans="2:7" ht="21.75" customHeight="1">
      <c r="B1" s="184" t="s">
        <v>79</v>
      </c>
      <c r="C1" s="184"/>
      <c r="D1" s="184"/>
      <c r="E1" s="184"/>
      <c r="F1" s="184"/>
      <c r="G1" s="184"/>
    </row>
    <row r="2" spans="4:6" ht="15.75">
      <c r="D2" s="185" t="s">
        <v>7</v>
      </c>
      <c r="E2" s="185"/>
      <c r="F2" s="185"/>
    </row>
    <row r="3" spans="3:6" ht="15.75">
      <c r="C3" s="30"/>
      <c r="D3" s="190"/>
      <c r="E3" s="190"/>
      <c r="F3" s="190"/>
    </row>
    <row r="4" spans="3:6" ht="15">
      <c r="C4" s="30"/>
      <c r="D4" s="187" t="s">
        <v>84</v>
      </c>
      <c r="E4" s="187"/>
      <c r="F4" s="187"/>
    </row>
    <row r="5" spans="3:11" ht="15.75">
      <c r="C5" s="30"/>
      <c r="D5" s="116"/>
      <c r="E5" s="59"/>
      <c r="F5" s="59"/>
      <c r="G5" s="188" t="s">
        <v>4</v>
      </c>
      <c r="H5" s="188"/>
      <c r="I5" s="189" t="s">
        <v>42</v>
      </c>
      <c r="J5" s="189"/>
      <c r="K5" s="5"/>
    </row>
    <row r="6" spans="2:11" ht="30">
      <c r="B6" s="51" t="s">
        <v>0</v>
      </c>
      <c r="C6" s="51" t="s">
        <v>1</v>
      </c>
      <c r="D6" s="78" t="s">
        <v>2</v>
      </c>
      <c r="E6" s="51" t="s">
        <v>3</v>
      </c>
      <c r="F6" s="51" t="s">
        <v>5</v>
      </c>
      <c r="G6" s="53" t="s">
        <v>6</v>
      </c>
      <c r="H6" s="53" t="s">
        <v>16</v>
      </c>
      <c r="I6" s="53" t="s">
        <v>6</v>
      </c>
      <c r="J6" s="53" t="s">
        <v>16</v>
      </c>
      <c r="K6" s="54" t="s">
        <v>40</v>
      </c>
    </row>
    <row r="7" spans="2:11" s="22" customFormat="1" ht="15.75">
      <c r="B7" s="52">
        <v>1</v>
      </c>
      <c r="C7" s="142">
        <v>60</v>
      </c>
      <c r="D7" s="146" t="s">
        <v>168</v>
      </c>
      <c r="E7" s="142">
        <v>2001</v>
      </c>
      <c r="F7" s="147" t="s">
        <v>209</v>
      </c>
      <c r="G7" s="91">
        <v>0.08333333333333333</v>
      </c>
      <c r="H7" s="85">
        <v>100</v>
      </c>
      <c r="I7" s="91">
        <v>0.4395833333333334</v>
      </c>
      <c r="J7" s="85">
        <v>80</v>
      </c>
      <c r="K7" s="85">
        <f>H7+J7</f>
        <v>180</v>
      </c>
    </row>
    <row r="8" spans="2:11" s="22" customFormat="1" ht="16.5" customHeight="1">
      <c r="B8" s="52">
        <v>2</v>
      </c>
      <c r="C8" s="142">
        <v>61</v>
      </c>
      <c r="D8" s="146" t="s">
        <v>110</v>
      </c>
      <c r="E8" s="142">
        <v>2001</v>
      </c>
      <c r="F8" s="147" t="s">
        <v>272</v>
      </c>
      <c r="G8" s="91" t="s">
        <v>310</v>
      </c>
      <c r="H8" s="85">
        <v>50</v>
      </c>
      <c r="I8" s="91">
        <v>0.4284722222222222</v>
      </c>
      <c r="J8" s="85">
        <v>100</v>
      </c>
      <c r="K8" s="85">
        <f>H8+J8</f>
        <v>150</v>
      </c>
    </row>
    <row r="9" spans="2:11" s="22" customFormat="1" ht="15.75">
      <c r="B9" s="52">
        <v>3</v>
      </c>
      <c r="C9" s="142">
        <v>93</v>
      </c>
      <c r="D9" s="143" t="s">
        <v>67</v>
      </c>
      <c r="E9" s="160">
        <v>1998</v>
      </c>
      <c r="F9" s="160" t="s">
        <v>280</v>
      </c>
      <c r="G9" s="91">
        <v>0.08402777777777777</v>
      </c>
      <c r="H9" s="85">
        <v>80</v>
      </c>
      <c r="I9" s="91">
        <v>0.45</v>
      </c>
      <c r="J9" s="85">
        <v>50</v>
      </c>
      <c r="K9" s="85">
        <f>H9+J9</f>
        <v>130</v>
      </c>
    </row>
    <row r="10" spans="2:11" s="31" customFormat="1" ht="15.75">
      <c r="B10" s="52">
        <v>4</v>
      </c>
      <c r="C10" s="142">
        <v>68</v>
      </c>
      <c r="D10" s="146" t="s">
        <v>27</v>
      </c>
      <c r="E10" s="142">
        <v>2001</v>
      </c>
      <c r="F10" s="147" t="s">
        <v>45</v>
      </c>
      <c r="G10" s="91">
        <v>0.08472222222222221</v>
      </c>
      <c r="H10" s="85">
        <v>60</v>
      </c>
      <c r="I10" s="91">
        <v>0.4666666666666666</v>
      </c>
      <c r="J10" s="85">
        <v>45</v>
      </c>
      <c r="K10" s="85">
        <f>H10+J10</f>
        <v>105</v>
      </c>
    </row>
    <row r="11" spans="2:11" s="22" customFormat="1" ht="15.75">
      <c r="B11" s="52">
        <v>4</v>
      </c>
      <c r="C11" s="81">
        <v>66</v>
      </c>
      <c r="D11" s="82" t="s">
        <v>60</v>
      </c>
      <c r="E11" s="81">
        <v>2000</v>
      </c>
      <c r="F11" s="83" t="s">
        <v>17</v>
      </c>
      <c r="G11" s="84" t="s">
        <v>309</v>
      </c>
      <c r="H11" s="85">
        <v>45</v>
      </c>
      <c r="I11" s="84" t="s">
        <v>311</v>
      </c>
      <c r="J11" s="85">
        <v>60</v>
      </c>
      <c r="K11" s="85">
        <f>H11+J11</f>
        <v>105</v>
      </c>
    </row>
    <row r="12" spans="2:11" s="22" customFormat="1" ht="17.25" customHeight="1">
      <c r="B12" s="51">
        <v>6</v>
      </c>
      <c r="C12" s="142"/>
      <c r="D12" s="146"/>
      <c r="E12" s="142"/>
      <c r="F12" s="147"/>
      <c r="G12" s="91"/>
      <c r="H12" s="85"/>
      <c r="I12" s="91"/>
      <c r="J12" s="85"/>
      <c r="K12" s="85"/>
    </row>
    <row r="13" spans="1:11" ht="16.5" customHeight="1">
      <c r="A13" s="178"/>
      <c r="B13" s="52">
        <v>7</v>
      </c>
      <c r="C13" s="142"/>
      <c r="D13" s="146"/>
      <c r="E13" s="142"/>
      <c r="F13" s="147"/>
      <c r="G13" s="91"/>
      <c r="H13" s="85"/>
      <c r="I13" s="91"/>
      <c r="J13" s="85"/>
      <c r="K13" s="85"/>
    </row>
    <row r="14" spans="2:11" ht="16.5" customHeight="1">
      <c r="B14" s="52">
        <v>8</v>
      </c>
      <c r="C14" s="142"/>
      <c r="D14" s="146"/>
      <c r="E14" s="142"/>
      <c r="F14" s="147"/>
      <c r="G14" s="91"/>
      <c r="H14" s="85"/>
      <c r="I14" s="91"/>
      <c r="J14" s="85"/>
      <c r="K14" s="85"/>
    </row>
    <row r="15" spans="2:11" ht="15.75">
      <c r="B15" s="52">
        <v>9</v>
      </c>
      <c r="C15" s="142"/>
      <c r="D15" s="146"/>
      <c r="E15" s="142"/>
      <c r="F15" s="147"/>
      <c r="G15" s="91"/>
      <c r="H15" s="85"/>
      <c r="I15" s="91"/>
      <c r="J15" s="85"/>
      <c r="K15" s="85"/>
    </row>
    <row r="16" spans="2:11" ht="15.75">
      <c r="B16" s="53">
        <v>10</v>
      </c>
      <c r="C16" s="142"/>
      <c r="D16" s="146"/>
      <c r="E16" s="142"/>
      <c r="F16" s="147"/>
      <c r="G16" s="16"/>
      <c r="H16" s="85"/>
      <c r="I16" s="91"/>
      <c r="J16" s="17"/>
      <c r="K16" s="72"/>
    </row>
  </sheetData>
  <sheetProtection/>
  <mergeCells count="6">
    <mergeCell ref="B1:G1"/>
    <mergeCell ref="D2:F2"/>
    <mergeCell ref="D3:F3"/>
    <mergeCell ref="G5:H5"/>
    <mergeCell ref="I5:J5"/>
    <mergeCell ref="D4:F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6.8515625" style="0" customWidth="1"/>
    <col min="3" max="3" width="7.7109375" style="29" customWidth="1"/>
    <col min="4" max="4" width="19.28125" style="113" customWidth="1"/>
    <col min="5" max="5" width="10.140625" style="29" customWidth="1"/>
    <col min="6" max="6" width="18.57421875" style="29" customWidth="1"/>
    <col min="7" max="7" width="14.140625" style="0" customWidth="1"/>
    <col min="9" max="9" width="12.421875" style="0" customWidth="1"/>
    <col min="11" max="11" width="13.140625" style="7" customWidth="1"/>
  </cols>
  <sheetData>
    <row r="1" spans="2:7" ht="21.75" customHeight="1">
      <c r="B1" s="184" t="s">
        <v>79</v>
      </c>
      <c r="C1" s="184"/>
      <c r="D1" s="184"/>
      <c r="E1" s="184"/>
      <c r="F1" s="184"/>
      <c r="G1" s="184"/>
    </row>
    <row r="2" spans="4:6" ht="15.75">
      <c r="D2" s="185" t="s">
        <v>7</v>
      </c>
      <c r="E2" s="185"/>
      <c r="F2" s="185"/>
    </row>
    <row r="3" spans="4:6" ht="15.75">
      <c r="D3" s="186"/>
      <c r="E3" s="186"/>
      <c r="F3" s="186"/>
    </row>
    <row r="4" spans="4:6" ht="15">
      <c r="D4" s="187" t="s">
        <v>86</v>
      </c>
      <c r="E4" s="187"/>
      <c r="F4" s="187"/>
    </row>
    <row r="5" spans="7:11" ht="15.75">
      <c r="G5" s="188" t="s">
        <v>4</v>
      </c>
      <c r="H5" s="188"/>
      <c r="I5" s="189" t="s">
        <v>42</v>
      </c>
      <c r="J5" s="189"/>
      <c r="K5" s="76"/>
    </row>
    <row r="6" spans="2:11" ht="34.5" customHeight="1">
      <c r="B6" s="1" t="s">
        <v>0</v>
      </c>
      <c r="C6" s="138" t="s">
        <v>1</v>
      </c>
      <c r="D6" s="144" t="s">
        <v>2</v>
      </c>
      <c r="E6" s="138" t="s">
        <v>3</v>
      </c>
      <c r="F6" s="145" t="s">
        <v>5</v>
      </c>
      <c r="G6" s="2" t="s">
        <v>6</v>
      </c>
      <c r="H6" s="2" t="s">
        <v>16</v>
      </c>
      <c r="I6" s="2" t="s">
        <v>6</v>
      </c>
      <c r="J6" s="2" t="s">
        <v>16</v>
      </c>
      <c r="K6" s="50" t="s">
        <v>40</v>
      </c>
    </row>
    <row r="7" spans="2:11" s="22" customFormat="1" ht="15.75">
      <c r="B7" s="49">
        <v>1</v>
      </c>
      <c r="C7" s="158">
        <v>70</v>
      </c>
      <c r="D7" s="82" t="s">
        <v>59</v>
      </c>
      <c r="E7" s="83">
        <v>1999</v>
      </c>
      <c r="F7" s="83" t="s">
        <v>215</v>
      </c>
      <c r="G7" s="84" t="s">
        <v>315</v>
      </c>
      <c r="H7" s="85">
        <v>100</v>
      </c>
      <c r="I7" s="92">
        <v>0.42291666666666666</v>
      </c>
      <c r="J7" s="85">
        <v>100</v>
      </c>
      <c r="K7" s="85">
        <f>H7+J7</f>
        <v>200</v>
      </c>
    </row>
    <row r="8" spans="2:11" s="22" customFormat="1" ht="15.75">
      <c r="B8" s="49">
        <v>2</v>
      </c>
      <c r="C8" s="158">
        <v>72</v>
      </c>
      <c r="D8" s="82" t="s">
        <v>169</v>
      </c>
      <c r="E8" s="83">
        <v>1999</v>
      </c>
      <c r="F8" s="83" t="s">
        <v>45</v>
      </c>
      <c r="G8" s="84" t="s">
        <v>316</v>
      </c>
      <c r="H8" s="85">
        <v>80</v>
      </c>
      <c r="I8" s="92" t="s">
        <v>307</v>
      </c>
      <c r="J8" s="85">
        <v>60</v>
      </c>
      <c r="K8" s="85">
        <f>H8+J8</f>
        <v>140</v>
      </c>
    </row>
    <row r="9" spans="2:11" s="22" customFormat="1" ht="15.75">
      <c r="B9" s="49">
        <v>2</v>
      </c>
      <c r="C9" s="158">
        <v>69</v>
      </c>
      <c r="D9" s="82" t="s">
        <v>112</v>
      </c>
      <c r="E9" s="83">
        <v>1999</v>
      </c>
      <c r="F9" s="83" t="s">
        <v>130</v>
      </c>
      <c r="G9" s="84" t="s">
        <v>314</v>
      </c>
      <c r="H9" s="85">
        <v>60</v>
      </c>
      <c r="I9" s="92">
        <v>0.4241898148148148</v>
      </c>
      <c r="J9" s="85">
        <v>80</v>
      </c>
      <c r="K9" s="85">
        <f>H9+J9</f>
        <v>140</v>
      </c>
    </row>
    <row r="10" spans="2:11" ht="15.75">
      <c r="B10" s="49">
        <v>4</v>
      </c>
      <c r="C10" s="158"/>
      <c r="D10" s="82"/>
      <c r="E10" s="83"/>
      <c r="F10" s="83"/>
      <c r="G10" s="84"/>
      <c r="H10" s="85"/>
      <c r="I10" s="84"/>
      <c r="J10" s="85"/>
      <c r="K10" s="85"/>
    </row>
    <row r="11" spans="2:11" ht="15.75">
      <c r="B11" s="49">
        <v>4</v>
      </c>
      <c r="C11" s="158"/>
      <c r="D11" s="82"/>
      <c r="E11" s="83"/>
      <c r="F11" s="83"/>
      <c r="G11" s="84"/>
      <c r="H11" s="85"/>
      <c r="I11" s="177"/>
      <c r="J11" s="85"/>
      <c r="K11" s="85"/>
    </row>
    <row r="12" spans="2:11" ht="15.75">
      <c r="B12" s="1">
        <v>6</v>
      </c>
      <c r="C12" s="45"/>
      <c r="D12" s="58"/>
      <c r="E12" s="45"/>
      <c r="F12" s="45"/>
      <c r="G12" s="58"/>
      <c r="H12" s="85"/>
      <c r="I12" s="58"/>
      <c r="J12" s="58"/>
      <c r="K12" s="78"/>
    </row>
    <row r="13" spans="2:11" ht="15.75">
      <c r="B13" s="1">
        <v>7</v>
      </c>
      <c r="C13" s="45"/>
      <c r="D13" s="58"/>
      <c r="E13" s="45"/>
      <c r="F13" s="45"/>
      <c r="G13" s="58"/>
      <c r="H13" s="85"/>
      <c r="I13" s="58"/>
      <c r="J13" s="58"/>
      <c r="K13" s="78"/>
    </row>
    <row r="14" spans="2:11" ht="15.75">
      <c r="B14" s="1">
        <v>8</v>
      </c>
      <c r="C14" s="17"/>
      <c r="D14" s="114"/>
      <c r="E14" s="17"/>
      <c r="F14" s="17"/>
      <c r="G14" s="16"/>
      <c r="H14" s="85"/>
      <c r="I14" s="16"/>
      <c r="J14" s="16"/>
      <c r="K14" s="77"/>
    </row>
    <row r="15" spans="1:11" ht="15.75">
      <c r="A15" s="15"/>
      <c r="B15" s="2">
        <v>9</v>
      </c>
      <c r="C15" s="17"/>
      <c r="D15" s="114"/>
      <c r="E15" s="17"/>
      <c r="F15" s="17"/>
      <c r="G15" s="16"/>
      <c r="H15" s="85"/>
      <c r="I15" s="16"/>
      <c r="J15" s="16"/>
      <c r="K15" s="77"/>
    </row>
    <row r="16" spans="2:11" ht="15.75">
      <c r="B16" s="2">
        <v>10</v>
      </c>
      <c r="C16" s="17"/>
      <c r="D16" s="114"/>
      <c r="E16" s="17"/>
      <c r="F16" s="17"/>
      <c r="G16" s="16"/>
      <c r="H16" s="16"/>
      <c r="I16" s="16"/>
      <c r="J16" s="16"/>
      <c r="K16" s="77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6.8515625" style="0" customWidth="1"/>
    <col min="3" max="3" width="7.7109375" style="29" customWidth="1"/>
    <col min="4" max="4" width="29.8515625" style="113" customWidth="1"/>
    <col min="5" max="5" width="10.140625" style="29" customWidth="1"/>
    <col min="6" max="6" width="22.140625" style="29" customWidth="1"/>
    <col min="7" max="7" width="12.00390625" style="0" customWidth="1"/>
    <col min="9" max="9" width="10.7109375" style="0" customWidth="1"/>
    <col min="11" max="11" width="13.28125" style="71" customWidth="1"/>
  </cols>
  <sheetData>
    <row r="1" spans="2:7" ht="21.75" customHeight="1">
      <c r="B1" s="184" t="s">
        <v>79</v>
      </c>
      <c r="C1" s="184"/>
      <c r="D1" s="184"/>
      <c r="E1" s="184"/>
      <c r="F1" s="184"/>
      <c r="G1" s="184"/>
    </row>
    <row r="2" spans="4:6" ht="15.75">
      <c r="D2" s="185" t="s">
        <v>7</v>
      </c>
      <c r="E2" s="185"/>
      <c r="F2" s="185"/>
    </row>
    <row r="3" spans="4:6" ht="15.75">
      <c r="D3" s="186"/>
      <c r="E3" s="186"/>
      <c r="F3" s="186"/>
    </row>
    <row r="4" spans="4:6" ht="15">
      <c r="D4" s="187" t="s">
        <v>87</v>
      </c>
      <c r="E4" s="187"/>
      <c r="F4" s="187"/>
    </row>
    <row r="5" spans="7:11" ht="15.75">
      <c r="G5" s="188" t="s">
        <v>4</v>
      </c>
      <c r="H5" s="188"/>
      <c r="I5" s="189" t="s">
        <v>42</v>
      </c>
      <c r="J5" s="189"/>
      <c r="K5" s="5"/>
    </row>
    <row r="6" spans="2:11" ht="30">
      <c r="B6" s="51" t="s">
        <v>0</v>
      </c>
      <c r="C6" s="51" t="s">
        <v>1</v>
      </c>
      <c r="D6" s="78" t="s">
        <v>2</v>
      </c>
      <c r="E6" s="51" t="s">
        <v>3</v>
      </c>
      <c r="F6" s="52" t="s">
        <v>5</v>
      </c>
      <c r="G6" s="53" t="s">
        <v>6</v>
      </c>
      <c r="H6" s="53" t="s">
        <v>16</v>
      </c>
      <c r="I6" s="53" t="s">
        <v>6</v>
      </c>
      <c r="J6" s="53" t="s">
        <v>16</v>
      </c>
      <c r="K6" s="54" t="s">
        <v>40</v>
      </c>
    </row>
    <row r="7" spans="2:11" s="22" customFormat="1" ht="15.75">
      <c r="B7" s="52">
        <v>1</v>
      </c>
      <c r="C7" s="135">
        <v>19</v>
      </c>
      <c r="D7" s="136" t="s">
        <v>68</v>
      </c>
      <c r="E7" s="137">
        <v>1998</v>
      </c>
      <c r="F7" s="137" t="s">
        <v>280</v>
      </c>
      <c r="G7" s="84">
        <v>0.07291666666666667</v>
      </c>
      <c r="H7" s="85">
        <v>100</v>
      </c>
      <c r="I7" s="84">
        <v>0.4055555555555555</v>
      </c>
      <c r="J7" s="85">
        <v>100</v>
      </c>
      <c r="K7" s="89">
        <f>#N/A</f>
        <v>200</v>
      </c>
    </row>
    <row r="8" spans="2:11" s="22" customFormat="1" ht="15.75">
      <c r="B8" s="52">
        <v>2</v>
      </c>
      <c r="C8" s="158">
        <v>79</v>
      </c>
      <c r="D8" s="82" t="s">
        <v>18</v>
      </c>
      <c r="E8" s="83">
        <v>1998</v>
      </c>
      <c r="F8" s="83" t="s">
        <v>17</v>
      </c>
      <c r="G8" s="84">
        <v>0.0763888888888889</v>
      </c>
      <c r="H8" s="85">
        <v>80</v>
      </c>
      <c r="I8" s="84">
        <v>0.4222222222222222</v>
      </c>
      <c r="J8" s="85">
        <v>80</v>
      </c>
      <c r="K8" s="89">
        <f>#N/A</f>
        <v>160</v>
      </c>
    </row>
    <row r="9" spans="2:11" s="22" customFormat="1" ht="15.75">
      <c r="B9" s="52">
        <v>3</v>
      </c>
      <c r="C9" s="158">
        <v>75</v>
      </c>
      <c r="D9" s="82" t="s">
        <v>273</v>
      </c>
      <c r="E9" s="83">
        <v>1999</v>
      </c>
      <c r="F9" s="83" t="s">
        <v>215</v>
      </c>
      <c r="G9" s="84" t="s">
        <v>305</v>
      </c>
      <c r="H9" s="85">
        <v>50</v>
      </c>
      <c r="I9" s="84">
        <v>0.4236111111111111</v>
      </c>
      <c r="J9" s="85">
        <v>60</v>
      </c>
      <c r="K9" s="89">
        <f>#N/A</f>
        <v>110</v>
      </c>
    </row>
    <row r="10" spans="1:11" s="22" customFormat="1" ht="15.75">
      <c r="A10" s="60"/>
      <c r="B10" s="52">
        <v>4</v>
      </c>
      <c r="C10" s="158">
        <v>77</v>
      </c>
      <c r="D10" s="82" t="s">
        <v>20</v>
      </c>
      <c r="E10" s="83">
        <v>1998</v>
      </c>
      <c r="F10" s="83" t="s">
        <v>17</v>
      </c>
      <c r="G10" s="84" t="s">
        <v>304</v>
      </c>
      <c r="H10" s="85">
        <v>60</v>
      </c>
      <c r="I10" s="84" t="s">
        <v>306</v>
      </c>
      <c r="J10" s="85">
        <v>40</v>
      </c>
      <c r="K10" s="89">
        <f>#N/A</f>
        <v>100</v>
      </c>
    </row>
    <row r="11" spans="1:11" s="31" customFormat="1" ht="15.75">
      <c r="A11" s="60"/>
      <c r="B11" s="51">
        <v>5</v>
      </c>
      <c r="C11" s="158">
        <v>65</v>
      </c>
      <c r="D11" s="82" t="s">
        <v>172</v>
      </c>
      <c r="E11" s="83">
        <v>1999</v>
      </c>
      <c r="F11" s="83" t="s">
        <v>280</v>
      </c>
      <c r="G11" s="84">
        <v>0.07777777777777778</v>
      </c>
      <c r="H11" s="85">
        <v>45</v>
      </c>
      <c r="I11" s="84">
        <v>0.4277777777777778</v>
      </c>
      <c r="J11" s="85">
        <v>45</v>
      </c>
      <c r="K11" s="89">
        <f>#N/A</f>
        <v>90</v>
      </c>
    </row>
    <row r="12" spans="1:11" s="22" customFormat="1" ht="18" customHeight="1">
      <c r="A12" s="26"/>
      <c r="B12" s="51">
        <v>5</v>
      </c>
      <c r="C12" s="158">
        <v>73</v>
      </c>
      <c r="D12" s="82" t="s">
        <v>61</v>
      </c>
      <c r="E12" s="83">
        <v>1998</v>
      </c>
      <c r="F12" s="83" t="s">
        <v>261</v>
      </c>
      <c r="G12" s="84" t="s">
        <v>303</v>
      </c>
      <c r="H12" s="85">
        <v>40</v>
      </c>
      <c r="I12" s="84">
        <v>0.42430555555555555</v>
      </c>
      <c r="J12" s="85">
        <v>50</v>
      </c>
      <c r="K12" s="89">
        <f>#N/A</f>
        <v>90</v>
      </c>
    </row>
    <row r="13" spans="2:11" ht="15.75">
      <c r="B13" s="51">
        <v>7</v>
      </c>
      <c r="C13" s="158">
        <v>76</v>
      </c>
      <c r="D13" s="82" t="s">
        <v>71</v>
      </c>
      <c r="E13" s="83">
        <v>1999</v>
      </c>
      <c r="F13" s="83" t="s">
        <v>215</v>
      </c>
      <c r="G13" s="84" t="s">
        <v>302</v>
      </c>
      <c r="H13" s="85">
        <v>36</v>
      </c>
      <c r="I13" s="84" t="s">
        <v>308</v>
      </c>
      <c r="J13" s="85">
        <v>36</v>
      </c>
      <c r="K13" s="89">
        <f>#N/A</f>
        <v>72</v>
      </c>
    </row>
    <row r="14" spans="2:11" ht="15.75">
      <c r="B14" s="51">
        <v>8</v>
      </c>
      <c r="C14" s="158">
        <v>78</v>
      </c>
      <c r="D14" s="82" t="s">
        <v>219</v>
      </c>
      <c r="E14" s="83">
        <v>1998</v>
      </c>
      <c r="F14" s="83" t="s">
        <v>17</v>
      </c>
      <c r="G14" s="84">
        <v>0.08263888888888889</v>
      </c>
      <c r="H14" s="85">
        <v>32</v>
      </c>
      <c r="I14" s="84">
        <v>0.4680555555555555</v>
      </c>
      <c r="J14" s="85">
        <v>32</v>
      </c>
      <c r="K14" s="89">
        <f>#N/A</f>
        <v>64</v>
      </c>
    </row>
    <row r="15" spans="2:11" ht="15.75">
      <c r="B15" s="51">
        <v>8</v>
      </c>
      <c r="C15" s="158">
        <v>92</v>
      </c>
      <c r="D15" s="82" t="s">
        <v>283</v>
      </c>
      <c r="E15" s="83">
        <v>1999</v>
      </c>
      <c r="F15" s="83" t="s">
        <v>280</v>
      </c>
      <c r="G15" s="84" t="s">
        <v>301</v>
      </c>
      <c r="H15" s="85">
        <v>29</v>
      </c>
      <c r="I15" s="84">
        <v>0.5020833333333333</v>
      </c>
      <c r="J15" s="85">
        <v>29</v>
      </c>
      <c r="K15" s="89">
        <f>#N/A</f>
        <v>58</v>
      </c>
    </row>
    <row r="16" spans="2:11" ht="15">
      <c r="B16" s="51">
        <v>10</v>
      </c>
      <c r="C16" s="17"/>
      <c r="D16" s="114"/>
      <c r="E16" s="17"/>
      <c r="F16" s="17"/>
      <c r="G16" s="16"/>
      <c r="H16" s="16"/>
      <c r="I16" s="16"/>
      <c r="J16" s="16"/>
      <c r="K16" s="72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D9" sqref="D9:F9"/>
    </sheetView>
  </sheetViews>
  <sheetFormatPr defaultColWidth="9.140625" defaultRowHeight="12.75"/>
  <cols>
    <col min="1" max="1" width="9.7109375" style="0" customWidth="1"/>
    <col min="2" max="2" width="6.8515625" style="0" customWidth="1"/>
    <col min="3" max="3" width="7.7109375" style="29" customWidth="1"/>
    <col min="4" max="4" width="19.28125" style="113" customWidth="1"/>
    <col min="5" max="5" width="10.140625" style="29" customWidth="1"/>
    <col min="6" max="6" width="23.140625" style="29" customWidth="1"/>
    <col min="7" max="7" width="14.140625" style="0" customWidth="1"/>
    <col min="9" max="9" width="11.140625" style="0" customWidth="1"/>
    <col min="10" max="10" width="9.140625" style="29" customWidth="1"/>
    <col min="11" max="11" width="14.28125" style="71" customWidth="1"/>
  </cols>
  <sheetData>
    <row r="1" spans="2:7" ht="21.75" customHeight="1">
      <c r="B1" s="184" t="s">
        <v>79</v>
      </c>
      <c r="C1" s="184"/>
      <c r="D1" s="184"/>
      <c r="E1" s="184"/>
      <c r="F1" s="184"/>
      <c r="G1" s="184"/>
    </row>
    <row r="2" spans="4:6" ht="15.75">
      <c r="D2" s="185" t="s">
        <v>7</v>
      </c>
      <c r="E2" s="185"/>
      <c r="F2" s="185"/>
    </row>
    <row r="3" spans="4:6" ht="15.75">
      <c r="D3" s="186"/>
      <c r="E3" s="186"/>
      <c r="F3" s="186"/>
    </row>
    <row r="4" spans="4:6" ht="15">
      <c r="D4" s="187" t="s">
        <v>88</v>
      </c>
      <c r="E4" s="187"/>
      <c r="F4" s="187"/>
    </row>
    <row r="5" spans="7:11" ht="15.75">
      <c r="G5" s="188" t="s">
        <v>4</v>
      </c>
      <c r="H5" s="188"/>
      <c r="I5" s="189" t="s">
        <v>42</v>
      </c>
      <c r="J5" s="189"/>
      <c r="K5" s="5"/>
    </row>
    <row r="6" spans="2:11" ht="30">
      <c r="B6" s="51" t="s">
        <v>0</v>
      </c>
      <c r="C6" s="133" t="s">
        <v>1</v>
      </c>
      <c r="D6" s="140" t="s">
        <v>2</v>
      </c>
      <c r="E6" s="133" t="s">
        <v>3</v>
      </c>
      <c r="F6" s="141" t="s">
        <v>5</v>
      </c>
      <c r="G6" s="53" t="s">
        <v>6</v>
      </c>
      <c r="H6" s="53" t="s">
        <v>16</v>
      </c>
      <c r="I6" s="53" t="s">
        <v>6</v>
      </c>
      <c r="J6" s="53" t="s">
        <v>16</v>
      </c>
      <c r="K6" s="54" t="s">
        <v>40</v>
      </c>
    </row>
    <row r="7" spans="2:11" s="22" customFormat="1" ht="17.25" customHeight="1">
      <c r="B7" s="52">
        <v>1</v>
      </c>
      <c r="C7" s="158">
        <v>82</v>
      </c>
      <c r="D7" s="82" t="s">
        <v>69</v>
      </c>
      <c r="E7" s="83">
        <v>1995</v>
      </c>
      <c r="F7" s="83" t="s">
        <v>45</v>
      </c>
      <c r="G7" s="84">
        <v>0.08125</v>
      </c>
      <c r="H7" s="149">
        <v>100</v>
      </c>
      <c r="I7" s="84">
        <v>0.44375000000000003</v>
      </c>
      <c r="J7" s="149">
        <v>80</v>
      </c>
      <c r="K7" s="85">
        <f>H7+J7</f>
        <v>180</v>
      </c>
    </row>
    <row r="8" spans="2:11" s="22" customFormat="1" ht="15.75">
      <c r="B8" s="52">
        <v>2</v>
      </c>
      <c r="C8" s="158">
        <v>81</v>
      </c>
      <c r="D8" s="82" t="s">
        <v>198</v>
      </c>
      <c r="E8" s="83">
        <v>1997</v>
      </c>
      <c r="F8" s="83" t="s">
        <v>199</v>
      </c>
      <c r="G8" s="84">
        <v>0.09236111111111112</v>
      </c>
      <c r="H8" s="149">
        <v>80</v>
      </c>
      <c r="I8" s="84">
        <v>0.5069444444444444</v>
      </c>
      <c r="J8" s="149">
        <v>60</v>
      </c>
      <c r="K8" s="85">
        <f>H8+J8</f>
        <v>140</v>
      </c>
    </row>
    <row r="9" spans="1:11" s="22" customFormat="1" ht="17.25" customHeight="1">
      <c r="A9"/>
      <c r="B9" s="52">
        <v>3</v>
      </c>
      <c r="C9" s="158">
        <v>91</v>
      </c>
      <c r="D9" s="170" t="s">
        <v>279</v>
      </c>
      <c r="E9" s="83">
        <v>1997</v>
      </c>
      <c r="F9" s="83" t="s">
        <v>280</v>
      </c>
      <c r="G9" s="84">
        <v>0.09791666666666667</v>
      </c>
      <c r="H9" s="149">
        <v>60</v>
      </c>
      <c r="I9" s="84">
        <v>0.5166666666666667</v>
      </c>
      <c r="J9" s="149">
        <v>50</v>
      </c>
      <c r="K9" s="85">
        <f>H9+J9</f>
        <v>110</v>
      </c>
    </row>
    <row r="10" spans="2:11" ht="15.75">
      <c r="B10" s="51">
        <v>4</v>
      </c>
      <c r="C10" s="158">
        <v>80</v>
      </c>
      <c r="D10" s="82" t="s">
        <v>21</v>
      </c>
      <c r="E10" s="83">
        <v>1994</v>
      </c>
      <c r="F10" s="83" t="s">
        <v>274</v>
      </c>
      <c r="G10" s="84" t="s">
        <v>332</v>
      </c>
      <c r="H10" s="149">
        <v>0</v>
      </c>
      <c r="I10" s="84">
        <v>0.3763888888888889</v>
      </c>
      <c r="J10" s="149">
        <v>100</v>
      </c>
      <c r="K10" s="85">
        <f>H10+J10</f>
        <v>100</v>
      </c>
    </row>
    <row r="11" spans="2:11" ht="15.75">
      <c r="B11" s="51">
        <v>5</v>
      </c>
      <c r="C11" s="45"/>
      <c r="D11" s="58"/>
      <c r="E11" s="45"/>
      <c r="F11" s="45"/>
      <c r="G11" s="55"/>
      <c r="H11" s="93"/>
      <c r="I11" s="55"/>
      <c r="J11" s="45"/>
      <c r="K11" s="51"/>
    </row>
    <row r="12" spans="2:11" ht="15">
      <c r="B12" s="51">
        <v>6</v>
      </c>
      <c r="C12" s="45"/>
      <c r="D12" s="58"/>
      <c r="E12" s="45"/>
      <c r="F12" s="57"/>
      <c r="G12" s="55"/>
      <c r="H12" s="45"/>
      <c r="I12" s="55"/>
      <c r="J12" s="45"/>
      <c r="K12" s="51"/>
    </row>
    <row r="13" spans="2:11" ht="15">
      <c r="B13" s="51">
        <v>7</v>
      </c>
      <c r="C13" s="45"/>
      <c r="D13" s="58"/>
      <c r="E13" s="45"/>
      <c r="F13" s="57"/>
      <c r="G13" s="55"/>
      <c r="H13" s="45"/>
      <c r="I13" s="55"/>
      <c r="J13" s="45"/>
      <c r="K13" s="51"/>
    </row>
    <row r="14" spans="2:11" ht="15">
      <c r="B14" s="51">
        <v>8</v>
      </c>
      <c r="C14" s="45"/>
      <c r="D14" s="58"/>
      <c r="E14" s="45"/>
      <c r="F14" s="45"/>
      <c r="G14" s="55"/>
      <c r="H14" s="45"/>
      <c r="I14" s="55"/>
      <c r="J14" s="45"/>
      <c r="K14" s="51"/>
    </row>
    <row r="15" spans="2:11" ht="15">
      <c r="B15" s="53">
        <v>9</v>
      </c>
      <c r="C15" s="17"/>
      <c r="D15" s="114"/>
      <c r="E15" s="17"/>
      <c r="F15" s="17"/>
      <c r="G15" s="16"/>
      <c r="H15" s="16"/>
      <c r="I15" s="16"/>
      <c r="J15" s="17"/>
      <c r="K15" s="72"/>
    </row>
    <row r="16" spans="2:11" ht="15">
      <c r="B16" s="53">
        <v>10</v>
      </c>
      <c r="C16" s="17"/>
      <c r="D16" s="114"/>
      <c r="E16" s="17"/>
      <c r="F16" s="17"/>
      <c r="G16" s="16"/>
      <c r="H16" s="16"/>
      <c r="I16" s="16"/>
      <c r="J16" s="17"/>
      <c r="K16" s="72"/>
    </row>
    <row r="17" ht="12.75">
      <c r="A17" s="15"/>
    </row>
    <row r="18" ht="12.75">
      <c r="D18" s="180" t="s">
        <v>331</v>
      </c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</dc:creator>
  <cp:keywords/>
  <dc:description/>
  <cp:lastModifiedBy>Master</cp:lastModifiedBy>
  <cp:lastPrinted>2010-06-08T10:49:22Z</cp:lastPrinted>
  <dcterms:created xsi:type="dcterms:W3CDTF">2009-05-13T08:34:31Z</dcterms:created>
  <dcterms:modified xsi:type="dcterms:W3CDTF">2012-09-18T12:31:18Z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