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690" tabRatio="650" activeTab="0"/>
  </bookViews>
  <sheets>
    <sheet name="D meit" sheetId="1" r:id="rId1"/>
    <sheet name="D zēn" sheetId="2" r:id="rId2"/>
    <sheet name="C meit" sheetId="3" r:id="rId3"/>
    <sheet name="C zēn" sheetId="4" r:id="rId4"/>
    <sheet name="B meit" sheetId="5" r:id="rId5"/>
    <sheet name="B zēn" sheetId="6" r:id="rId6"/>
    <sheet name="A meit" sheetId="7" r:id="rId7"/>
    <sheet name="A zēn" sheetId="8" r:id="rId8"/>
    <sheet name="J meit" sheetId="9" r:id="rId9"/>
    <sheet name="J zēn" sheetId="10" r:id="rId10"/>
    <sheet name="PS" sheetId="11" r:id="rId11"/>
    <sheet name="PV" sheetId="12" r:id="rId12"/>
    <sheet name="SS" sheetId="13" r:id="rId13"/>
    <sheet name="SV" sheetId="14" r:id="rId14"/>
    <sheet name="Kopvērtējums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<sst xmlns="http://schemas.openxmlformats.org/spreadsheetml/2006/main" count="783" uniqueCount="209">
  <si>
    <t>Vieta</t>
  </si>
  <si>
    <t>Nr.</t>
  </si>
  <si>
    <t>Vārds, Uzvārds</t>
  </si>
  <si>
    <t>Dz.g</t>
  </si>
  <si>
    <t>1 km</t>
  </si>
  <si>
    <t>Klubs / Skola</t>
  </si>
  <si>
    <t>Laiks</t>
  </si>
  <si>
    <t>Sacensību rezultāti</t>
  </si>
  <si>
    <t>Punktu summa</t>
  </si>
  <si>
    <t>Punkti        1. posmā</t>
  </si>
  <si>
    <t>Punkti     2. posmā</t>
  </si>
  <si>
    <t>Punkti    3. posmā</t>
  </si>
  <si>
    <t>Punkti    4. posmā</t>
  </si>
  <si>
    <t>Kopvērtējuma rezultāti</t>
  </si>
  <si>
    <t>0.5 km</t>
  </si>
  <si>
    <t>Punkti    5. posmā</t>
  </si>
  <si>
    <t>Punkti</t>
  </si>
  <si>
    <t>Traverss-V</t>
  </si>
  <si>
    <t>Vladimirs Sadovņikovs</t>
  </si>
  <si>
    <t>Kārlis Vancovičs</t>
  </si>
  <si>
    <t>Ilmārs Tauriņš</t>
  </si>
  <si>
    <t>Laima Kaufiņa</t>
  </si>
  <si>
    <t>Kaspars Klibiķis</t>
  </si>
  <si>
    <t>Haralds Dernovs</t>
  </si>
  <si>
    <t>Katrīna Līna Trektere</t>
  </si>
  <si>
    <t>Janeks Maļinovskis</t>
  </si>
  <si>
    <t>Dzintars Melbārdis</t>
  </si>
  <si>
    <t>Lauris Opmanis</t>
  </si>
  <si>
    <t>Elvis Opmanis</t>
  </si>
  <si>
    <t>Armands Zariņš</t>
  </si>
  <si>
    <t>Lauris Bitenieks</t>
  </si>
  <si>
    <t>Antra Zemīte</t>
  </si>
  <si>
    <t>Aleksandra Straume</t>
  </si>
  <si>
    <t xml:space="preserve"> </t>
  </si>
  <si>
    <t xml:space="preserve">   </t>
  </si>
  <si>
    <t>Sandris Šnore</t>
  </si>
  <si>
    <t>Reinis Znotiņš</t>
  </si>
  <si>
    <t>Katrīna Sadovņikova</t>
  </si>
  <si>
    <t>Aleksandrs Kabakovs</t>
  </si>
  <si>
    <t>Oskars Pundurs</t>
  </si>
  <si>
    <t>Gunārs Lauris</t>
  </si>
  <si>
    <t>Dzintars Sarmulis</t>
  </si>
  <si>
    <t>Punktu kopsumma</t>
  </si>
  <si>
    <t>2.4 km</t>
  </si>
  <si>
    <t>4.8 km</t>
  </si>
  <si>
    <t>1 km+2.4 km</t>
  </si>
  <si>
    <t>1 km+4.8 km</t>
  </si>
  <si>
    <t>SK APEX</t>
  </si>
  <si>
    <t>BJC Laimīte</t>
  </si>
  <si>
    <t>Laura Šnore</t>
  </si>
  <si>
    <t>ASI-skibox</t>
  </si>
  <si>
    <t>ASI Ski-Box</t>
  </si>
  <si>
    <t>Powerslide</t>
  </si>
  <si>
    <t>Aira Strautmane</t>
  </si>
  <si>
    <t>Agris Šipkovs</t>
  </si>
  <si>
    <t>Energy RT</t>
  </si>
  <si>
    <t>Ravita Petaka</t>
  </si>
  <si>
    <t>Tīna Estere Vilka</t>
  </si>
  <si>
    <t>Mikus Dobrājs</t>
  </si>
  <si>
    <t>Linda Novodvorska</t>
  </si>
  <si>
    <t>Haralds Saknītis</t>
  </si>
  <si>
    <t>Arta Irbe</t>
  </si>
  <si>
    <t>Jānis Jurdžs</t>
  </si>
  <si>
    <t>Nils Dobrājs</t>
  </si>
  <si>
    <t>Jana Bērziņa</t>
  </si>
  <si>
    <t>Ainārs Žebers</t>
  </si>
  <si>
    <t>Aivars Kļaviņš</t>
  </si>
  <si>
    <t>Ansis Eljašāns</t>
  </si>
  <si>
    <t>2. posmā startējuši 86 dalībnieki</t>
  </si>
  <si>
    <t>Beatrise Jekševiča</t>
  </si>
  <si>
    <t>Jurģis Ceplis</t>
  </si>
  <si>
    <t>Krišjānis Ceplis</t>
  </si>
  <si>
    <t>Krista Vitkovska</t>
  </si>
  <si>
    <t>Inta Bula-Biteniece</t>
  </si>
  <si>
    <t>3. posmā startējuši 65 dalībnieki</t>
  </si>
  <si>
    <t>Kristers Kuģenieks</t>
  </si>
  <si>
    <t>4. posmā startējuši 86 dalībnieki</t>
  </si>
  <si>
    <t>Tīna Namsone</t>
  </si>
  <si>
    <t>Ilvija Pukste</t>
  </si>
  <si>
    <t>Pauls Kristaps Reinis</t>
  </si>
  <si>
    <t>5. posmā startējuši 82 dalībnieki</t>
  </si>
  <si>
    <t>Sastādīts</t>
  </si>
  <si>
    <t>Kristīne Poška</t>
  </si>
  <si>
    <t>kristineposka@gmail.com</t>
  </si>
  <si>
    <t>(ja kādas neprecizitātes-ziņojiet)</t>
  </si>
  <si>
    <t>SKI B0X BALVU IZCĪŅA SKRITUĻSLIDOŠANĀ 2012</t>
  </si>
  <si>
    <t>D grupas meitenes (2004.gadā dzimušie un jaunāki)</t>
  </si>
  <si>
    <t>D grupas zēni (2004.gadā dzimušie un jaunāki)</t>
  </si>
  <si>
    <t>C grupas meitenes (2002. – 2003. g.dz.)</t>
  </si>
  <si>
    <t xml:space="preserve">C grupas zēni (2002. – 2003. g.dz.) </t>
  </si>
  <si>
    <t>B grupas zēni (2000. – 2001. g.dz.)</t>
  </si>
  <si>
    <t>B grupas meitenes (2000. – 2001. g.dz.)</t>
  </si>
  <si>
    <t>A grupas meitenes (1998. – 1999.g.dz.)</t>
  </si>
  <si>
    <t>A grupas zēni (1998. – 1999.g.dz.)</t>
  </si>
  <si>
    <t>J grupas meitenes (1994. – 1997.g.dz.)</t>
  </si>
  <si>
    <t>J grupas zēni (1994. – 1997.g.dz.)</t>
  </si>
  <si>
    <t>Pieaugušo grupas sievietes (1993.-1977.g.dz.)</t>
  </si>
  <si>
    <t>Pieaugušo grupas vīrieši (1993.-1972.g.dz.)</t>
  </si>
  <si>
    <t>Senioru grupas sievietes (1976.g.dz.un vecākas)</t>
  </si>
  <si>
    <t>Senioru grupas vīrieši (1971.g.dz. un vecāki)</t>
  </si>
  <si>
    <t>ZIEMELPOLS</t>
  </si>
  <si>
    <t>Rēzija Dreimane</t>
  </si>
  <si>
    <t>liba biteniece</t>
  </si>
  <si>
    <t>Bjc "Laimite"</t>
  </si>
  <si>
    <t>Aleksandra Pazuha</t>
  </si>
  <si>
    <t>Aleksa Zaļeznova</t>
  </si>
  <si>
    <t>patricija elizabete-snikere</t>
  </si>
  <si>
    <t>TSC Auto Latvija</t>
  </si>
  <si>
    <t>Ričards Muciņš</t>
  </si>
  <si>
    <t>Ņikita Ļaščenko</t>
  </si>
  <si>
    <t>Rainers Kreitāls</t>
  </si>
  <si>
    <t>Alens Pilmanis</t>
  </si>
  <si>
    <t>Eduards Muciņš</t>
  </si>
  <si>
    <t>Māris Jānis Šternmanis</t>
  </si>
  <si>
    <t>Līva Kreitāle</t>
  </si>
  <si>
    <t>Beatrise Brieze</t>
  </si>
  <si>
    <t>Sofija Lobiņa</t>
  </si>
  <si>
    <t>Sabīne Štube</t>
  </si>
  <si>
    <t>alina savrucka</t>
  </si>
  <si>
    <t>viktors kokins</t>
  </si>
  <si>
    <t>kristaps brezinskis</t>
  </si>
  <si>
    <t>Gundars Siliņš</t>
  </si>
  <si>
    <t>"Laimīte"</t>
  </si>
  <si>
    <t>eduards vilks</t>
  </si>
  <si>
    <t>edgars nezamovs</t>
  </si>
  <si>
    <t>sandis reinsons</t>
  </si>
  <si>
    <t>Ricards Petaks</t>
  </si>
  <si>
    <t>Helēna Mūrniece</t>
  </si>
  <si>
    <t>Rūdolfs Neibergs</t>
  </si>
  <si>
    <t>Rodzers Petaks</t>
  </si>
  <si>
    <t>Mārtiņš Eduards Zvīnis</t>
  </si>
  <si>
    <t>Laine Kreitāle</t>
  </si>
  <si>
    <t>Odrija Baldiņa</t>
  </si>
  <si>
    <t>Kristers Čerņevskis</t>
  </si>
  <si>
    <t>Ronalds Martiņsons</t>
  </si>
  <si>
    <t>SkiBox/AK Jūrmala</t>
  </si>
  <si>
    <t>Bjc "Laimite"/Powerslide</t>
  </si>
  <si>
    <t>SK Asi/Ski-Box</t>
  </si>
  <si>
    <t>Edgars Sarmulis</t>
  </si>
  <si>
    <t>Jūrmalas AK</t>
  </si>
  <si>
    <t>ASI ski-box</t>
  </si>
  <si>
    <t>Powerslide Latvia</t>
  </si>
  <si>
    <t>Māris Šipkovs</t>
  </si>
  <si>
    <t>Guntis Pazuha</t>
  </si>
  <si>
    <t>ASI/ Ski-Box</t>
  </si>
  <si>
    <t>Normunds Brieze</t>
  </si>
  <si>
    <t>Didzis Pētersons</t>
  </si>
  <si>
    <t>Jelgavas kērlinga klubs</t>
  </si>
  <si>
    <t>www.slido.lv</t>
  </si>
  <si>
    <t>Rollerblade Latvia</t>
  </si>
  <si>
    <t>Jānis Batarags</t>
  </si>
  <si>
    <t>Asi-skibox</t>
  </si>
  <si>
    <t>Anna Bondare</t>
  </si>
  <si>
    <t>Katrīna Kotello</t>
  </si>
  <si>
    <t>Sāra Ozoliņa</t>
  </si>
  <si>
    <t>Friča Brīvz.</t>
  </si>
  <si>
    <t>Patriks Pušmucāns</t>
  </si>
  <si>
    <t>Endijs Sarkanbiksis</t>
  </si>
  <si>
    <t>Marta Ceriņa</t>
  </si>
  <si>
    <t>Bella Berešņeva</t>
  </si>
  <si>
    <t>Markuss Janušeks?</t>
  </si>
  <si>
    <t>Tonijs Leitāns</t>
  </si>
  <si>
    <t>02:12,70</t>
  </si>
  <si>
    <t>Samanta Kopca</t>
  </si>
  <si>
    <t>02:00,70</t>
  </si>
  <si>
    <t>01:43,60</t>
  </si>
  <si>
    <t>01:44,60</t>
  </si>
  <si>
    <t>01:44,30</t>
  </si>
  <si>
    <t>01:45,40</t>
  </si>
  <si>
    <t>01:56,10</t>
  </si>
  <si>
    <t>01:57,80</t>
  </si>
  <si>
    <t>01:38,70</t>
  </si>
  <si>
    <t>01:58,80</t>
  </si>
  <si>
    <t>01:54,70</t>
  </si>
  <si>
    <t>01:46,70</t>
  </si>
  <si>
    <t>02:05,60</t>
  </si>
  <si>
    <t>02:05,90</t>
  </si>
  <si>
    <t>01:52,20</t>
  </si>
  <si>
    <t>01:47,20</t>
  </si>
  <si>
    <t>02:03,00</t>
  </si>
  <si>
    <t>01:54,00</t>
  </si>
  <si>
    <t>02:18,00</t>
  </si>
  <si>
    <t>01:49,00</t>
  </si>
  <si>
    <t>dnf</t>
  </si>
  <si>
    <t>09:06,50</t>
  </si>
  <si>
    <t>09:06,30</t>
  </si>
  <si>
    <t>09:06,90</t>
  </si>
  <si>
    <t>09:56,80</t>
  </si>
  <si>
    <t>09:32,00</t>
  </si>
  <si>
    <t>09:56,00</t>
  </si>
  <si>
    <t>09:56,60</t>
  </si>
  <si>
    <t>Beāte Abāšana</t>
  </si>
  <si>
    <t>02:00,50</t>
  </si>
  <si>
    <t>Arnis Binders</t>
  </si>
  <si>
    <t>Ricards Vaiteks</t>
  </si>
  <si>
    <t>Markuss Prieditis</t>
  </si>
  <si>
    <t>Rihards Ordelovskis</t>
  </si>
  <si>
    <t>11:10,00</t>
  </si>
  <si>
    <t>11:28,00</t>
  </si>
  <si>
    <t>D grupas meitenes (2004. gadā dzimušie un jaunāki)</t>
  </si>
  <si>
    <t>D grupas zēni (2004. gadā dzimušie un jaunāki)</t>
  </si>
  <si>
    <t>C grupas meitenes (2002.-2003.g.dz.)</t>
  </si>
  <si>
    <t xml:space="preserve">C grupas zēni (2002.-2003.g.dz.) </t>
  </si>
  <si>
    <t>B grupas zēni (2000. – 2001. g.z.)</t>
  </si>
  <si>
    <t>Pieaugušo grupas sievietes (1993.-1977.g.dz)</t>
  </si>
  <si>
    <t>Pieaugušo grupas vīrieši (1993.-1972.g.dz)</t>
  </si>
  <si>
    <r>
      <t>Pavisam kopā ( kaut 1 reizi ) piedalījušies</t>
    </r>
    <r>
      <rPr>
        <u val="single"/>
        <sz val="10"/>
        <color indexed="55"/>
        <rFont val="Arial"/>
        <family val="2"/>
      </rPr>
      <t xml:space="preserve"> 141 dalībnieks</t>
    </r>
  </si>
  <si>
    <t>1. posmā startējuši 96 dalībnieki</t>
  </si>
  <si>
    <t>08.05.2012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</si>
</sst>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6]dddd\,\ yyyy&quot;. gada &quot;d\.\ mmmm"/>
  </numFmts>
  <fonts count="7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5"/>
      <color indexed="18"/>
      <name val="Arial"/>
      <family val="2"/>
    </font>
    <font>
      <u val="single"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sz val="12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FF0000"/>
      <name val="Arial"/>
      <family val="2"/>
    </font>
    <font>
      <sz val="12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44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66" fillId="0" borderId="10" xfId="0" applyFont="1" applyBorder="1" applyAlignment="1">
      <alignment horizontal="center" wrapText="1"/>
    </xf>
    <xf numFmtId="0" fontId="67" fillId="0" borderId="10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/>
    </xf>
    <xf numFmtId="0" fontId="67" fillId="0" borderId="10" xfId="0" applyFont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6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73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3" fontId="10" fillId="0" borderId="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173" fontId="1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173" fontId="4" fillId="0" borderId="14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poska@gmail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7109375" style="32" customWidth="1"/>
    <col min="4" max="4" width="29.140625" style="0" customWidth="1"/>
    <col min="5" max="5" width="10.140625" style="32" customWidth="1"/>
    <col min="6" max="6" width="19.8515625" style="32" customWidth="1"/>
    <col min="7" max="7" width="14.140625" style="0" customWidth="1"/>
    <col min="8" max="8" width="9.140625" style="9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 t="s">
        <v>14</v>
      </c>
      <c r="E3" s="135"/>
      <c r="F3" s="135"/>
    </row>
    <row r="4" spans="4:6" ht="15">
      <c r="D4" s="136" t="s">
        <v>86</v>
      </c>
      <c r="E4" s="136"/>
      <c r="F4" s="136"/>
    </row>
    <row r="6" spans="2:8" ht="15">
      <c r="B6" s="56" t="s">
        <v>0</v>
      </c>
      <c r="C6" s="56" t="s">
        <v>1</v>
      </c>
      <c r="D6" s="56" t="s">
        <v>2</v>
      </c>
      <c r="E6" s="56" t="s">
        <v>3</v>
      </c>
      <c r="F6" s="56" t="s">
        <v>5</v>
      </c>
      <c r="G6" s="58" t="s">
        <v>6</v>
      </c>
      <c r="H6" s="58" t="s">
        <v>16</v>
      </c>
    </row>
    <row r="7" spans="2:8" s="25" customFormat="1" ht="15.75">
      <c r="B7" s="56">
        <v>1</v>
      </c>
      <c r="C7" s="92">
        <v>6</v>
      </c>
      <c r="D7" s="93" t="s">
        <v>105</v>
      </c>
      <c r="E7" s="94">
        <v>2004</v>
      </c>
      <c r="F7" s="94" t="s">
        <v>50</v>
      </c>
      <c r="G7" s="95">
        <v>0.061111111111111116</v>
      </c>
      <c r="H7" s="121">
        <v>100</v>
      </c>
    </row>
    <row r="8" spans="2:8" s="25" customFormat="1" ht="15.75">
      <c r="B8" s="56">
        <v>2</v>
      </c>
      <c r="C8" s="92">
        <v>7</v>
      </c>
      <c r="D8" s="93" t="s">
        <v>106</v>
      </c>
      <c r="E8" s="94">
        <v>2004</v>
      </c>
      <c r="F8" s="94" t="s">
        <v>103</v>
      </c>
      <c r="G8" s="95">
        <v>0.06319444444444444</v>
      </c>
      <c r="H8" s="121">
        <v>80</v>
      </c>
    </row>
    <row r="9" spans="2:8" s="25" customFormat="1" ht="15.75">
      <c r="B9" s="56">
        <v>3</v>
      </c>
      <c r="C9" s="92">
        <v>22</v>
      </c>
      <c r="D9" s="93" t="s">
        <v>77</v>
      </c>
      <c r="E9" s="94">
        <v>2005</v>
      </c>
      <c r="F9" s="94"/>
      <c r="G9" s="118">
        <v>0.06805555555555555</v>
      </c>
      <c r="H9" s="121">
        <v>60</v>
      </c>
    </row>
    <row r="10" spans="2:8" s="25" customFormat="1" ht="15.75">
      <c r="B10" s="56">
        <v>4</v>
      </c>
      <c r="C10" s="92">
        <v>3</v>
      </c>
      <c r="D10" s="93" t="s">
        <v>101</v>
      </c>
      <c r="E10" s="94">
        <v>2005</v>
      </c>
      <c r="F10" s="94" t="s">
        <v>50</v>
      </c>
      <c r="G10" s="95">
        <v>0.06863425925925926</v>
      </c>
      <c r="H10" s="121">
        <v>50</v>
      </c>
    </row>
    <row r="11" spans="2:8" s="25" customFormat="1" ht="15.75">
      <c r="B11" s="58">
        <v>5</v>
      </c>
      <c r="C11" s="92">
        <v>94</v>
      </c>
      <c r="D11" s="93" t="s">
        <v>158</v>
      </c>
      <c r="E11" s="94">
        <v>2004</v>
      </c>
      <c r="F11" s="94"/>
      <c r="G11" s="95">
        <v>0.06944444444444443</v>
      </c>
      <c r="H11" s="121">
        <v>45</v>
      </c>
    </row>
    <row r="12" spans="2:8" ht="15.75">
      <c r="B12" s="58">
        <v>6</v>
      </c>
      <c r="C12" s="92">
        <v>9</v>
      </c>
      <c r="D12" s="93" t="s">
        <v>57</v>
      </c>
      <c r="E12" s="94">
        <v>2004</v>
      </c>
      <c r="F12" s="94" t="s">
        <v>107</v>
      </c>
      <c r="G12" s="95">
        <v>0.07083333333333333</v>
      </c>
      <c r="H12" s="121">
        <v>40</v>
      </c>
    </row>
    <row r="13" spans="2:8" ht="15.75">
      <c r="B13" s="58">
        <v>7</v>
      </c>
      <c r="C13" s="92">
        <v>8</v>
      </c>
      <c r="D13" s="93" t="s">
        <v>69</v>
      </c>
      <c r="E13" s="94">
        <v>2004</v>
      </c>
      <c r="F13" s="94" t="s">
        <v>17</v>
      </c>
      <c r="G13" s="95">
        <v>0.07291666666666667</v>
      </c>
      <c r="H13" s="121">
        <v>36</v>
      </c>
    </row>
    <row r="14" spans="2:8" ht="15.75">
      <c r="B14" s="58">
        <v>8</v>
      </c>
      <c r="C14" s="92">
        <v>5</v>
      </c>
      <c r="D14" s="93" t="s">
        <v>104</v>
      </c>
      <c r="E14" s="94">
        <v>2005</v>
      </c>
      <c r="F14" s="94"/>
      <c r="G14" s="95">
        <v>0.07569444444444444</v>
      </c>
      <c r="H14" s="121">
        <v>32</v>
      </c>
    </row>
    <row r="15" spans="2:8" ht="15.75">
      <c r="B15" s="58">
        <v>9</v>
      </c>
      <c r="C15" s="92">
        <v>4</v>
      </c>
      <c r="D15" s="93" t="s">
        <v>102</v>
      </c>
      <c r="E15" s="94">
        <v>2005</v>
      </c>
      <c r="F15" s="94" t="s">
        <v>103</v>
      </c>
      <c r="G15" s="95">
        <v>0.08333333333333333</v>
      </c>
      <c r="H15" s="121">
        <v>29</v>
      </c>
    </row>
    <row r="16" spans="2:8" ht="15.75">
      <c r="B16" s="58">
        <v>10</v>
      </c>
      <c r="C16" s="92">
        <v>2</v>
      </c>
      <c r="D16" s="93" t="s">
        <v>56</v>
      </c>
      <c r="E16" s="94">
        <v>2006</v>
      </c>
      <c r="F16" s="94" t="s">
        <v>100</v>
      </c>
      <c r="G16" s="95">
        <v>0.09375</v>
      </c>
      <c r="H16" s="121">
        <v>26</v>
      </c>
    </row>
    <row r="17" spans="2:8" ht="15.75">
      <c r="B17" s="56">
        <v>11</v>
      </c>
      <c r="C17" s="92">
        <v>33</v>
      </c>
      <c r="D17" s="93" t="s">
        <v>159</v>
      </c>
      <c r="E17" s="94">
        <v>2005</v>
      </c>
      <c r="F17" s="94" t="s">
        <v>103</v>
      </c>
      <c r="G17" s="118">
        <v>0.09930555555555555</v>
      </c>
      <c r="H17" s="121">
        <v>24</v>
      </c>
    </row>
    <row r="18" ht="12.75">
      <c r="H18" s="16"/>
    </row>
    <row r="19" ht="12.75">
      <c r="H19" s="16"/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G26" sqref="G26"/>
    </sheetView>
  </sheetViews>
  <sheetFormatPr defaultColWidth="9.140625" defaultRowHeight="12.75"/>
  <cols>
    <col min="2" max="2" width="10.00390625" style="0" customWidth="1"/>
    <col min="3" max="3" width="6.8515625" style="0" customWidth="1"/>
    <col min="4" max="4" width="7.7109375" style="32" customWidth="1"/>
    <col min="5" max="5" width="20.421875" style="0" customWidth="1"/>
    <col min="6" max="6" width="10.140625" style="32" customWidth="1"/>
    <col min="7" max="7" width="25.57421875" style="32" customWidth="1"/>
    <col min="8" max="8" width="14.140625" style="0" customWidth="1"/>
    <col min="10" max="10" width="12.28125" style="0" customWidth="1"/>
    <col min="12" max="12" width="13.421875" style="81" customWidth="1"/>
  </cols>
  <sheetData>
    <row r="1" spans="3:8" ht="21.75" customHeight="1">
      <c r="C1" s="133" t="s">
        <v>85</v>
      </c>
      <c r="D1" s="133"/>
      <c r="E1" s="133"/>
      <c r="F1" s="133"/>
      <c r="G1" s="133"/>
      <c r="H1" s="133"/>
    </row>
    <row r="2" spans="5:7" ht="15.75">
      <c r="E2" s="134" t="s">
        <v>7</v>
      </c>
      <c r="F2" s="134"/>
      <c r="G2" s="134"/>
    </row>
    <row r="3" spans="5:7" ht="15.75">
      <c r="E3" s="135"/>
      <c r="F3" s="135"/>
      <c r="G3" s="135"/>
    </row>
    <row r="4" spans="5:7" ht="15">
      <c r="E4" s="136" t="s">
        <v>95</v>
      </c>
      <c r="F4" s="136"/>
      <c r="G4" s="136"/>
    </row>
    <row r="5" spans="8:12" ht="15.75">
      <c r="H5" s="137" t="s">
        <v>4</v>
      </c>
      <c r="I5" s="137"/>
      <c r="J5" s="138" t="s">
        <v>44</v>
      </c>
      <c r="K5" s="138"/>
      <c r="L5" s="7"/>
    </row>
    <row r="6" spans="3:12" ht="34.5" customHeight="1">
      <c r="C6" s="56" t="s">
        <v>0</v>
      </c>
      <c r="D6" s="56" t="s">
        <v>1</v>
      </c>
      <c r="E6" s="56" t="s">
        <v>2</v>
      </c>
      <c r="F6" s="56" t="s">
        <v>3</v>
      </c>
      <c r="G6" s="57" t="s">
        <v>5</v>
      </c>
      <c r="H6" s="58" t="s">
        <v>6</v>
      </c>
      <c r="I6" s="58" t="s">
        <v>16</v>
      </c>
      <c r="J6" s="58" t="s">
        <v>6</v>
      </c>
      <c r="K6" s="58" t="s">
        <v>16</v>
      </c>
      <c r="L6" s="59" t="s">
        <v>42</v>
      </c>
    </row>
    <row r="7" spans="3:12" s="25" customFormat="1" ht="18" customHeight="1">
      <c r="C7" s="56">
        <v>1</v>
      </c>
      <c r="D7" s="92">
        <v>65</v>
      </c>
      <c r="E7" s="93" t="s">
        <v>36</v>
      </c>
      <c r="F7" s="94">
        <v>1997</v>
      </c>
      <c r="G7" s="94" t="s">
        <v>136</v>
      </c>
      <c r="H7" s="95" t="s">
        <v>165</v>
      </c>
      <c r="I7" s="94">
        <v>100</v>
      </c>
      <c r="J7" s="95">
        <v>0.3979166666666667</v>
      </c>
      <c r="K7" s="94">
        <v>100</v>
      </c>
      <c r="L7" s="96">
        <f aca="true" t="shared" si="0" ref="L7:L12">I7+K7</f>
        <v>200</v>
      </c>
    </row>
    <row r="8" spans="3:12" s="25" customFormat="1" ht="17.25" customHeight="1">
      <c r="C8" s="56">
        <v>2</v>
      </c>
      <c r="D8" s="92">
        <v>70</v>
      </c>
      <c r="E8" s="93" t="s">
        <v>29</v>
      </c>
      <c r="F8" s="94">
        <v>1995</v>
      </c>
      <c r="G8" s="94" t="s">
        <v>47</v>
      </c>
      <c r="H8" s="95" t="s">
        <v>167</v>
      </c>
      <c r="I8" s="94">
        <v>80</v>
      </c>
      <c r="J8" s="95">
        <v>0.41250000000000003</v>
      </c>
      <c r="K8" s="94">
        <v>80</v>
      </c>
      <c r="L8" s="96">
        <f t="shared" si="0"/>
        <v>160</v>
      </c>
    </row>
    <row r="9" spans="3:12" s="25" customFormat="1" ht="15.75">
      <c r="C9" s="56">
        <v>3</v>
      </c>
      <c r="D9" s="92">
        <v>66</v>
      </c>
      <c r="E9" s="93" t="s">
        <v>28</v>
      </c>
      <c r="F9" s="94">
        <v>1997</v>
      </c>
      <c r="G9" s="94" t="s">
        <v>47</v>
      </c>
      <c r="H9" s="95" t="s">
        <v>166</v>
      </c>
      <c r="I9" s="94">
        <v>60</v>
      </c>
      <c r="J9" s="108">
        <v>0.4131944444444444</v>
      </c>
      <c r="K9" s="94">
        <v>60</v>
      </c>
      <c r="L9" s="96">
        <f t="shared" si="0"/>
        <v>120</v>
      </c>
    </row>
    <row r="10" spans="3:12" s="25" customFormat="1" ht="15.75">
      <c r="C10" s="56">
        <v>4</v>
      </c>
      <c r="D10" s="92">
        <v>67</v>
      </c>
      <c r="E10" s="93" t="s">
        <v>19</v>
      </c>
      <c r="F10" s="94">
        <v>1997</v>
      </c>
      <c r="G10" s="94" t="s">
        <v>137</v>
      </c>
      <c r="H10" s="95" t="s">
        <v>168</v>
      </c>
      <c r="I10" s="94">
        <v>50</v>
      </c>
      <c r="J10" s="95">
        <v>0.4375</v>
      </c>
      <c r="K10" s="94">
        <v>45</v>
      </c>
      <c r="L10" s="96">
        <f t="shared" si="0"/>
        <v>95</v>
      </c>
    </row>
    <row r="11" spans="3:12" s="28" customFormat="1" ht="18.75" customHeight="1">
      <c r="C11" s="56">
        <v>5</v>
      </c>
      <c r="D11" s="92">
        <v>64</v>
      </c>
      <c r="E11" s="93" t="s">
        <v>35</v>
      </c>
      <c r="F11" s="94">
        <v>1997</v>
      </c>
      <c r="G11" s="94" t="s">
        <v>103</v>
      </c>
      <c r="H11" s="95" t="s">
        <v>170</v>
      </c>
      <c r="I11" s="94">
        <v>40</v>
      </c>
      <c r="J11" s="95">
        <v>0.41435185185185186</v>
      </c>
      <c r="K11" s="94">
        <v>50</v>
      </c>
      <c r="L11" s="96">
        <f t="shared" si="0"/>
        <v>90</v>
      </c>
    </row>
    <row r="12" spans="3:12" ht="15.75">
      <c r="C12" s="56">
        <v>6</v>
      </c>
      <c r="D12" s="92">
        <v>69</v>
      </c>
      <c r="E12" s="93" t="s">
        <v>138</v>
      </c>
      <c r="F12" s="94">
        <v>1997</v>
      </c>
      <c r="G12" s="94"/>
      <c r="H12" s="95" t="s">
        <v>169</v>
      </c>
      <c r="I12" s="94">
        <v>45</v>
      </c>
      <c r="J12" s="95">
        <v>0.5048611111111111</v>
      </c>
      <c r="K12" s="94">
        <v>40</v>
      </c>
      <c r="L12" s="96">
        <f t="shared" si="0"/>
        <v>85</v>
      </c>
    </row>
    <row r="13" spans="3:12" ht="15.75" customHeight="1">
      <c r="C13" s="56">
        <v>7</v>
      </c>
      <c r="D13" s="92"/>
      <c r="E13" s="93"/>
      <c r="F13" s="94"/>
      <c r="G13" s="94"/>
      <c r="H13" s="95"/>
      <c r="I13" s="94"/>
      <c r="J13" s="95"/>
      <c r="K13" s="121"/>
      <c r="L13" s="96"/>
    </row>
    <row r="14" spans="3:12" ht="15.75">
      <c r="C14" s="56">
        <v>8</v>
      </c>
      <c r="D14" s="50"/>
      <c r="E14" s="60"/>
      <c r="F14" s="50"/>
      <c r="G14" s="62"/>
      <c r="H14" s="60"/>
      <c r="I14" s="94"/>
      <c r="J14" s="60"/>
      <c r="K14" s="60"/>
      <c r="L14" s="56"/>
    </row>
    <row r="15" spans="1:12" ht="15">
      <c r="A15" s="17"/>
      <c r="B15" s="17"/>
      <c r="C15" s="58">
        <v>9</v>
      </c>
      <c r="D15" s="19"/>
      <c r="E15" s="18"/>
      <c r="F15" s="19"/>
      <c r="G15" s="19"/>
      <c r="H15" s="18"/>
      <c r="I15" s="50"/>
      <c r="J15" s="18"/>
      <c r="K15" s="18"/>
      <c r="L15" s="82"/>
    </row>
    <row r="16" spans="3:12" ht="15">
      <c r="C16" s="58">
        <v>10</v>
      </c>
      <c r="D16" s="19"/>
      <c r="E16" s="18"/>
      <c r="F16" s="19"/>
      <c r="G16" s="19"/>
      <c r="H16" s="18"/>
      <c r="I16" s="18"/>
      <c r="J16" s="18"/>
      <c r="K16" s="18"/>
      <c r="L16" s="82"/>
    </row>
    <row r="18" ht="12.75">
      <c r="E18" s="25"/>
    </row>
  </sheetData>
  <sheetProtection/>
  <mergeCells count="6">
    <mergeCell ref="E4:G4"/>
    <mergeCell ref="C1:H1"/>
    <mergeCell ref="E2:G2"/>
    <mergeCell ref="E3:G3"/>
    <mergeCell ref="H5:I5"/>
    <mergeCell ref="J5:K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19.8515625" style="0" customWidth="1"/>
    <col min="5" max="5" width="10.140625" style="32" customWidth="1"/>
    <col min="6" max="6" width="20.57421875" style="32" customWidth="1"/>
    <col min="7" max="7" width="14.140625" style="32" customWidth="1"/>
    <col min="9" max="9" width="11.00390625" style="0" customWidth="1"/>
    <col min="10" max="10" width="10.28125" style="32" customWidth="1"/>
    <col min="11" max="11" width="11.7109375" style="32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96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66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8" customHeight="1">
      <c r="B7" s="56">
        <v>1</v>
      </c>
      <c r="C7" s="92">
        <v>72</v>
      </c>
      <c r="D7" s="93" t="s">
        <v>53</v>
      </c>
      <c r="E7" s="94">
        <v>1978</v>
      </c>
      <c r="F7" s="94" t="s">
        <v>140</v>
      </c>
      <c r="G7" s="95">
        <v>0.08402777777777777</v>
      </c>
      <c r="H7" s="94">
        <v>100</v>
      </c>
      <c r="I7" s="101">
        <v>0.45416666666666666</v>
      </c>
      <c r="J7" s="94">
        <v>100</v>
      </c>
      <c r="K7" s="100">
        <f>H7+J7</f>
        <v>200</v>
      </c>
    </row>
    <row r="8" spans="2:11" s="28" customFormat="1" ht="15.75">
      <c r="B8" s="56">
        <v>2</v>
      </c>
      <c r="C8" s="92">
        <v>8</v>
      </c>
      <c r="D8" s="93" t="s">
        <v>153</v>
      </c>
      <c r="E8" s="94">
        <v>1981</v>
      </c>
      <c r="F8" s="94" t="s">
        <v>140</v>
      </c>
      <c r="G8" s="95">
        <v>0.08611111111111112</v>
      </c>
      <c r="H8" s="94">
        <v>80</v>
      </c>
      <c r="I8" s="101">
        <v>0.46458333333333335</v>
      </c>
      <c r="J8" s="94">
        <v>80</v>
      </c>
      <c r="K8" s="100">
        <f>H8+J8</f>
        <v>160</v>
      </c>
    </row>
    <row r="9" spans="2:11" s="25" customFormat="1" ht="15.75">
      <c r="B9" s="56">
        <v>3</v>
      </c>
      <c r="C9" s="92">
        <v>6</v>
      </c>
      <c r="D9" s="93" t="s">
        <v>152</v>
      </c>
      <c r="E9" s="94">
        <v>1992</v>
      </c>
      <c r="F9" s="94" t="s">
        <v>47</v>
      </c>
      <c r="G9" s="95">
        <v>0.08680555555555557</v>
      </c>
      <c r="H9" s="94">
        <v>60</v>
      </c>
      <c r="I9" s="95">
        <v>0.48819444444444443</v>
      </c>
      <c r="J9" s="94">
        <v>60</v>
      </c>
      <c r="K9" s="100">
        <f>H9+J9</f>
        <v>120</v>
      </c>
    </row>
    <row r="10" spans="2:11" s="25" customFormat="1" ht="15.75">
      <c r="B10" s="56">
        <v>4</v>
      </c>
      <c r="C10" s="92">
        <v>71</v>
      </c>
      <c r="D10" s="93" t="s">
        <v>78</v>
      </c>
      <c r="E10" s="94">
        <v>1984</v>
      </c>
      <c r="F10" s="94" t="s">
        <v>139</v>
      </c>
      <c r="G10" s="95">
        <v>0.09166666666666667</v>
      </c>
      <c r="H10" s="94">
        <v>50</v>
      </c>
      <c r="I10" s="95">
        <v>0.513888888888889</v>
      </c>
      <c r="J10" s="94">
        <v>50</v>
      </c>
      <c r="K10" s="100">
        <f>H10+J10</f>
        <v>100</v>
      </c>
    </row>
    <row r="11" spans="2:11" s="34" customFormat="1" ht="15.75">
      <c r="B11" s="56">
        <v>5</v>
      </c>
      <c r="C11" s="92"/>
      <c r="D11" s="93"/>
      <c r="E11" s="94"/>
      <c r="F11" s="94"/>
      <c r="G11" s="95"/>
      <c r="H11" s="94"/>
      <c r="I11" s="98"/>
      <c r="J11" s="94"/>
      <c r="K11" s="100"/>
    </row>
    <row r="12" spans="2:11" s="25" customFormat="1" ht="15.75">
      <c r="B12" s="56">
        <v>6</v>
      </c>
      <c r="C12" s="92"/>
      <c r="D12" s="93"/>
      <c r="E12" s="94"/>
      <c r="F12" s="94"/>
      <c r="G12" s="95"/>
      <c r="H12" s="94"/>
      <c r="I12" s="98"/>
      <c r="J12" s="98"/>
      <c r="K12" s="100"/>
    </row>
    <row r="13" spans="2:11" s="25" customFormat="1" ht="15">
      <c r="B13" s="56">
        <v>7</v>
      </c>
      <c r="C13" s="76"/>
      <c r="D13" s="76"/>
      <c r="E13" s="76"/>
      <c r="F13" s="76"/>
      <c r="G13" s="76"/>
      <c r="H13" s="79"/>
      <c r="I13" s="76"/>
      <c r="J13" s="50"/>
      <c r="K13" s="50"/>
    </row>
    <row r="14" spans="1:11" ht="15">
      <c r="A14" s="25"/>
      <c r="B14" s="56">
        <v>8</v>
      </c>
      <c r="C14" s="84"/>
      <c r="D14" s="80"/>
      <c r="E14" s="79"/>
      <c r="F14" s="79"/>
      <c r="G14" s="61"/>
      <c r="H14" s="50"/>
      <c r="I14" s="50"/>
      <c r="J14" s="50"/>
      <c r="K14" s="50"/>
    </row>
    <row r="15" spans="2:11" ht="15">
      <c r="B15" s="58">
        <v>9</v>
      </c>
      <c r="C15" s="50"/>
      <c r="D15" s="60"/>
      <c r="E15" s="50"/>
      <c r="F15" s="50"/>
      <c r="G15" s="60"/>
      <c r="H15" s="50"/>
      <c r="I15" s="60"/>
      <c r="J15" s="50"/>
      <c r="K15" s="50"/>
    </row>
    <row r="16" spans="2:11" ht="15">
      <c r="B16" s="58">
        <v>10</v>
      </c>
      <c r="C16" s="50"/>
      <c r="D16" s="60"/>
      <c r="E16" s="50"/>
      <c r="F16" s="62"/>
      <c r="G16" s="60"/>
      <c r="H16" s="50"/>
      <c r="I16" s="60"/>
      <c r="J16" s="50"/>
      <c r="K16" s="50"/>
    </row>
    <row r="18" ht="12.75">
      <c r="B18" s="25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24.57421875" style="0" customWidth="1"/>
    <col min="5" max="5" width="10.140625" style="32" customWidth="1"/>
    <col min="6" max="6" width="21.28125" style="32" customWidth="1"/>
    <col min="7" max="7" width="10.8515625" style="32" customWidth="1"/>
    <col min="8" max="8" width="9.140625" style="32" customWidth="1"/>
    <col min="9" max="9" width="11.7109375" style="0" customWidth="1"/>
    <col min="10" max="10" width="9.140625" style="32" customWidth="1"/>
    <col min="11" max="11" width="13.7109375" style="81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97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7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75</v>
      </c>
      <c r="D7" s="93" t="s">
        <v>67</v>
      </c>
      <c r="E7" s="94">
        <v>1985</v>
      </c>
      <c r="F7" s="94" t="s">
        <v>135</v>
      </c>
      <c r="G7" s="95" t="s">
        <v>171</v>
      </c>
      <c r="H7" s="94">
        <v>80</v>
      </c>
      <c r="I7" s="95" t="s">
        <v>185</v>
      </c>
      <c r="J7" s="94">
        <v>100</v>
      </c>
      <c r="K7" s="96">
        <f>H7+J7</f>
        <v>180</v>
      </c>
    </row>
    <row r="8" spans="2:11" s="28" customFormat="1" ht="15.75">
      <c r="B8" s="56">
        <v>1</v>
      </c>
      <c r="C8" s="92">
        <v>76</v>
      </c>
      <c r="D8" s="93" t="s">
        <v>39</v>
      </c>
      <c r="E8" s="94">
        <v>1982</v>
      </c>
      <c r="F8" s="94" t="s">
        <v>141</v>
      </c>
      <c r="G8" s="95">
        <v>0.06805555555555555</v>
      </c>
      <c r="H8" s="94">
        <v>100</v>
      </c>
      <c r="I8" s="95" t="s">
        <v>184</v>
      </c>
      <c r="J8" s="94">
        <v>80</v>
      </c>
      <c r="K8" s="96">
        <f aca="true" t="shared" si="0" ref="K8:K14">H8+J8</f>
        <v>180</v>
      </c>
    </row>
    <row r="9" spans="2:11" s="25" customFormat="1" ht="18" customHeight="1">
      <c r="B9" s="56">
        <v>3</v>
      </c>
      <c r="C9" s="92">
        <v>78</v>
      </c>
      <c r="D9" s="93" t="s">
        <v>30</v>
      </c>
      <c r="E9" s="94">
        <v>1980</v>
      </c>
      <c r="F9" s="94" t="s">
        <v>52</v>
      </c>
      <c r="G9" s="95">
        <v>0.06874999999999999</v>
      </c>
      <c r="H9" s="94">
        <v>60</v>
      </c>
      <c r="I9" s="95" t="s">
        <v>186</v>
      </c>
      <c r="J9" s="94">
        <v>60</v>
      </c>
      <c r="K9" s="96">
        <f t="shared" si="0"/>
        <v>120</v>
      </c>
    </row>
    <row r="10" spans="2:11" s="25" customFormat="1" ht="15.75">
      <c r="B10" s="56">
        <v>4</v>
      </c>
      <c r="C10" s="92">
        <v>73</v>
      </c>
      <c r="D10" s="93" t="s">
        <v>22</v>
      </c>
      <c r="E10" s="94">
        <v>1993</v>
      </c>
      <c r="F10" s="94" t="s">
        <v>141</v>
      </c>
      <c r="G10" s="95">
        <v>0.07152777777777779</v>
      </c>
      <c r="H10" s="94">
        <v>50</v>
      </c>
      <c r="I10" s="95" t="s">
        <v>188</v>
      </c>
      <c r="J10" s="94">
        <v>50</v>
      </c>
      <c r="K10" s="96">
        <f t="shared" si="0"/>
        <v>100</v>
      </c>
    </row>
    <row r="11" spans="2:11" s="34" customFormat="1" ht="15.75">
      <c r="B11" s="56">
        <v>5</v>
      </c>
      <c r="C11" s="92">
        <v>80</v>
      </c>
      <c r="D11" s="93" t="s">
        <v>143</v>
      </c>
      <c r="E11" s="94">
        <v>1972</v>
      </c>
      <c r="F11" s="94"/>
      <c r="G11" s="120">
        <v>0.0763888888888889</v>
      </c>
      <c r="H11" s="94">
        <v>40</v>
      </c>
      <c r="I11" s="95" t="s">
        <v>189</v>
      </c>
      <c r="J11" s="94">
        <v>45</v>
      </c>
      <c r="K11" s="96">
        <f t="shared" si="0"/>
        <v>85</v>
      </c>
    </row>
    <row r="12" spans="2:11" s="25" customFormat="1" ht="15.75">
      <c r="B12" s="56">
        <v>5</v>
      </c>
      <c r="C12" s="92">
        <v>77</v>
      </c>
      <c r="D12" s="93" t="s">
        <v>25</v>
      </c>
      <c r="E12" s="94">
        <v>1981</v>
      </c>
      <c r="F12" s="94"/>
      <c r="G12" s="95" t="s">
        <v>178</v>
      </c>
      <c r="H12" s="94">
        <v>45</v>
      </c>
      <c r="I12" s="95" t="s">
        <v>187</v>
      </c>
      <c r="J12" s="94">
        <v>40</v>
      </c>
      <c r="K12" s="96">
        <f t="shared" si="0"/>
        <v>85</v>
      </c>
    </row>
    <row r="13" spans="2:11" s="25" customFormat="1" ht="15.75">
      <c r="B13" s="56">
        <v>7</v>
      </c>
      <c r="C13" s="92">
        <v>79</v>
      </c>
      <c r="D13" s="93" t="s">
        <v>142</v>
      </c>
      <c r="E13" s="94">
        <v>1973</v>
      </c>
      <c r="F13" s="94" t="s">
        <v>55</v>
      </c>
      <c r="G13" s="120" t="s">
        <v>172</v>
      </c>
      <c r="H13" s="94">
        <v>36</v>
      </c>
      <c r="I13" s="95" t="s">
        <v>197</v>
      </c>
      <c r="J13" s="94">
        <v>36</v>
      </c>
      <c r="K13" s="96">
        <f t="shared" si="0"/>
        <v>72</v>
      </c>
    </row>
    <row r="14" spans="1:11" ht="15.75">
      <c r="A14" s="25"/>
      <c r="B14" s="56">
        <v>8</v>
      </c>
      <c r="C14" s="92">
        <v>2</v>
      </c>
      <c r="D14" s="93" t="s">
        <v>161</v>
      </c>
      <c r="E14" s="94">
        <v>1975</v>
      </c>
      <c r="F14" s="79"/>
      <c r="G14" s="120">
        <v>0.08819444444444445</v>
      </c>
      <c r="H14" s="94">
        <v>32</v>
      </c>
      <c r="I14" s="95" t="s">
        <v>198</v>
      </c>
      <c r="J14" s="94">
        <v>32</v>
      </c>
      <c r="K14" s="96">
        <f t="shared" si="0"/>
        <v>64</v>
      </c>
    </row>
    <row r="15" spans="2:11" ht="15.75">
      <c r="B15" s="58">
        <v>9</v>
      </c>
      <c r="C15" s="19"/>
      <c r="D15" s="18"/>
      <c r="E15" s="19"/>
      <c r="F15" s="19"/>
      <c r="G15" s="19"/>
      <c r="H15" s="94"/>
      <c r="I15" s="95"/>
      <c r="J15" s="94"/>
      <c r="K15" s="96"/>
    </row>
    <row r="16" spans="2:11" ht="15.75">
      <c r="B16" s="58">
        <v>10</v>
      </c>
      <c r="C16" s="19"/>
      <c r="D16" s="18"/>
      <c r="E16" s="19"/>
      <c r="F16" s="19"/>
      <c r="G16" s="19"/>
      <c r="H16" s="94"/>
      <c r="I16" s="50"/>
      <c r="J16" s="79"/>
      <c r="K16" s="96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19.8515625" style="0" customWidth="1"/>
    <col min="5" max="5" width="10.140625" style="32" customWidth="1"/>
    <col min="6" max="6" width="22.7109375" style="32" customWidth="1"/>
    <col min="7" max="7" width="14.140625" style="32" customWidth="1"/>
    <col min="8" max="8" width="9.140625" style="32" customWidth="1"/>
    <col min="9" max="9" width="11.8515625" style="32" customWidth="1"/>
    <col min="10" max="10" width="9.8515625" style="32" customWidth="1"/>
    <col min="11" max="11" width="13.8515625" style="81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98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7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8" customHeight="1">
      <c r="B7" s="56">
        <v>1</v>
      </c>
      <c r="C7" s="92">
        <v>1</v>
      </c>
      <c r="D7" s="93" t="s">
        <v>31</v>
      </c>
      <c r="E7" s="94">
        <v>1972</v>
      </c>
      <c r="F7" s="94" t="s">
        <v>144</v>
      </c>
      <c r="G7" s="95">
        <v>0.08888888888888889</v>
      </c>
      <c r="H7" s="94">
        <v>100</v>
      </c>
      <c r="I7" s="101">
        <v>0.46597222222222223</v>
      </c>
      <c r="J7" s="94">
        <v>100</v>
      </c>
      <c r="K7" s="96">
        <f>H7+J7</f>
        <v>200</v>
      </c>
    </row>
    <row r="8" spans="2:11" s="28" customFormat="1" ht="18.75" customHeight="1">
      <c r="B8" s="56">
        <v>2</v>
      </c>
      <c r="C8" s="92">
        <v>82</v>
      </c>
      <c r="D8" s="93" t="s">
        <v>73</v>
      </c>
      <c r="E8" s="94">
        <v>1976</v>
      </c>
      <c r="F8" s="94" t="s">
        <v>103</v>
      </c>
      <c r="G8" s="95">
        <v>0.09236111111111112</v>
      </c>
      <c r="H8" s="94">
        <v>80</v>
      </c>
      <c r="I8" s="101">
        <v>0.5145833333333333</v>
      </c>
      <c r="J8" s="94">
        <v>80</v>
      </c>
      <c r="K8" s="96">
        <f>H8+J8</f>
        <v>160</v>
      </c>
    </row>
    <row r="9" spans="2:11" s="25" customFormat="1" ht="15.75">
      <c r="B9" s="56">
        <v>3</v>
      </c>
      <c r="C9" s="92">
        <v>84</v>
      </c>
      <c r="D9" s="93" t="s">
        <v>64</v>
      </c>
      <c r="E9" s="94">
        <v>1969</v>
      </c>
      <c r="F9" s="94" t="s">
        <v>47</v>
      </c>
      <c r="G9" s="95">
        <v>0.09444444444444444</v>
      </c>
      <c r="H9" s="94">
        <v>60</v>
      </c>
      <c r="I9" s="101">
        <v>0.5347222222222222</v>
      </c>
      <c r="J9" s="94">
        <v>60</v>
      </c>
      <c r="K9" s="96">
        <f>H9+J9</f>
        <v>120</v>
      </c>
    </row>
    <row r="10" spans="2:11" s="25" customFormat="1" ht="15.75">
      <c r="B10" s="56">
        <v>4</v>
      </c>
      <c r="C10" s="70"/>
      <c r="D10" s="71"/>
      <c r="E10" s="72"/>
      <c r="F10" s="72"/>
      <c r="G10" s="61"/>
      <c r="H10" s="94"/>
      <c r="I10" s="50"/>
      <c r="J10" s="50"/>
      <c r="K10" s="56"/>
    </row>
    <row r="11" spans="2:11" s="34" customFormat="1" ht="15.75">
      <c r="B11" s="56">
        <v>5</v>
      </c>
      <c r="C11" s="70"/>
      <c r="D11" s="71"/>
      <c r="E11" s="72"/>
      <c r="F11" s="72"/>
      <c r="G11" s="61"/>
      <c r="H11" s="94"/>
      <c r="I11" s="50"/>
      <c r="J11" s="50"/>
      <c r="K11" s="56"/>
    </row>
    <row r="12" spans="2:11" s="25" customFormat="1" ht="15.75">
      <c r="B12" s="56">
        <v>6</v>
      </c>
      <c r="C12" s="70"/>
      <c r="D12" s="71"/>
      <c r="E12" s="72"/>
      <c r="F12" s="72"/>
      <c r="G12" s="60"/>
      <c r="H12" s="94"/>
      <c r="I12" s="50"/>
      <c r="J12" s="50"/>
      <c r="K12" s="56"/>
    </row>
    <row r="13" spans="2:11" s="25" customFormat="1" ht="15">
      <c r="B13" s="56">
        <v>7</v>
      </c>
      <c r="C13" s="50"/>
      <c r="D13" s="60"/>
      <c r="E13" s="50"/>
      <c r="F13" s="62"/>
      <c r="G13" s="60"/>
      <c r="H13" s="50"/>
      <c r="I13" s="50"/>
      <c r="J13" s="50"/>
      <c r="K13" s="56"/>
    </row>
    <row r="14" spans="1:11" ht="15">
      <c r="A14" s="25"/>
      <c r="B14" s="56">
        <v>8</v>
      </c>
      <c r="C14" s="50"/>
      <c r="D14" s="60"/>
      <c r="E14" s="50"/>
      <c r="F14" s="50"/>
      <c r="G14" s="60"/>
      <c r="H14" s="50"/>
      <c r="I14" s="50"/>
      <c r="J14" s="50"/>
      <c r="K14" s="56"/>
    </row>
    <row r="15" spans="2:11" ht="15">
      <c r="B15" s="58">
        <v>9</v>
      </c>
      <c r="C15" s="50"/>
      <c r="D15" s="60"/>
      <c r="E15" s="50"/>
      <c r="F15" s="50"/>
      <c r="G15" s="60"/>
      <c r="H15" s="50"/>
      <c r="I15" s="50"/>
      <c r="J15" s="50"/>
      <c r="K15" s="56"/>
    </row>
    <row r="16" spans="2:11" ht="15">
      <c r="B16" s="58">
        <v>10</v>
      </c>
      <c r="C16" s="19"/>
      <c r="D16" s="18"/>
      <c r="E16" s="19"/>
      <c r="F16" s="19"/>
      <c r="G16" s="19"/>
      <c r="H16" s="19"/>
      <c r="I16" s="19"/>
      <c r="J16" s="19"/>
      <c r="K16" s="82"/>
    </row>
    <row r="19" ht="12.75">
      <c r="B19" s="25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9.140625" style="25" customWidth="1"/>
    <col min="2" max="2" width="6.8515625" style="0" customWidth="1"/>
    <col min="3" max="3" width="7.7109375" style="32" customWidth="1"/>
    <col min="4" max="4" width="19.8515625" style="0" customWidth="1"/>
    <col min="5" max="5" width="10.140625" style="32" customWidth="1"/>
    <col min="6" max="6" width="25.421875" style="32" customWidth="1"/>
    <col min="7" max="7" width="11.421875" style="32" customWidth="1"/>
    <col min="9" max="9" width="10.57421875" style="0" customWidth="1"/>
    <col min="11" max="11" width="13.00390625" style="9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99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87"/>
    </row>
    <row r="6" spans="2:11" ht="35.25" customHeight="1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89</v>
      </c>
      <c r="D7" s="93" t="s">
        <v>65</v>
      </c>
      <c r="E7" s="94">
        <v>1964</v>
      </c>
      <c r="F7" s="94" t="s">
        <v>148</v>
      </c>
      <c r="G7" s="95" t="s">
        <v>182</v>
      </c>
      <c r="H7" s="94">
        <v>80</v>
      </c>
      <c r="I7" s="95">
        <v>0.3986111111111111</v>
      </c>
      <c r="J7" s="94">
        <v>100</v>
      </c>
      <c r="K7" s="96">
        <f aca="true" t="shared" si="0" ref="K7:K15">H7+J7</f>
        <v>180</v>
      </c>
    </row>
    <row r="8" spans="1:11" s="28" customFormat="1" ht="15.75">
      <c r="A8" s="25"/>
      <c r="B8" s="56">
        <v>2</v>
      </c>
      <c r="C8" s="92">
        <v>87</v>
      </c>
      <c r="D8" s="93" t="s">
        <v>54</v>
      </c>
      <c r="E8" s="94">
        <v>1970</v>
      </c>
      <c r="F8" s="94" t="s">
        <v>55</v>
      </c>
      <c r="G8" s="95" t="s">
        <v>174</v>
      </c>
      <c r="H8" s="94">
        <v>100</v>
      </c>
      <c r="I8" s="95">
        <v>0.41944444444444445</v>
      </c>
      <c r="J8" s="94">
        <v>45</v>
      </c>
      <c r="K8" s="96">
        <f t="shared" si="0"/>
        <v>145</v>
      </c>
    </row>
    <row r="9" spans="2:11" s="25" customFormat="1" ht="15.75">
      <c r="B9" s="56">
        <v>3</v>
      </c>
      <c r="C9" s="92">
        <v>86</v>
      </c>
      <c r="D9" s="93" t="s">
        <v>41</v>
      </c>
      <c r="E9" s="94">
        <v>1970</v>
      </c>
      <c r="F9" s="94" t="s">
        <v>144</v>
      </c>
      <c r="G9" s="95" t="s">
        <v>173</v>
      </c>
      <c r="H9" s="94">
        <v>45</v>
      </c>
      <c r="I9" s="95" t="s">
        <v>190</v>
      </c>
      <c r="J9" s="94">
        <v>80</v>
      </c>
      <c r="K9" s="96">
        <f t="shared" si="0"/>
        <v>125</v>
      </c>
    </row>
    <row r="10" spans="2:11" s="25" customFormat="1" ht="16.5" customHeight="1">
      <c r="B10" s="56">
        <v>4</v>
      </c>
      <c r="C10" s="92">
        <v>91</v>
      </c>
      <c r="D10" s="93" t="s">
        <v>66</v>
      </c>
      <c r="E10" s="94">
        <v>1957</v>
      </c>
      <c r="F10" s="94" t="s">
        <v>149</v>
      </c>
      <c r="G10" s="120" t="s">
        <v>177</v>
      </c>
      <c r="H10" s="94">
        <v>60</v>
      </c>
      <c r="I10" s="95">
        <v>0.4152777777777778</v>
      </c>
      <c r="J10" s="94">
        <v>60</v>
      </c>
      <c r="K10" s="96">
        <f t="shared" si="0"/>
        <v>120</v>
      </c>
    </row>
    <row r="11" spans="2:11" s="25" customFormat="1" ht="16.5" customHeight="1">
      <c r="B11" s="56">
        <v>5</v>
      </c>
      <c r="C11" s="92">
        <v>90</v>
      </c>
      <c r="D11" s="93" t="s">
        <v>26</v>
      </c>
      <c r="E11" s="94">
        <v>1961</v>
      </c>
      <c r="F11" s="94" t="s">
        <v>48</v>
      </c>
      <c r="G11" s="95" t="s">
        <v>180</v>
      </c>
      <c r="H11" s="94">
        <v>50</v>
      </c>
      <c r="I11" s="95">
        <v>0.4166666666666667</v>
      </c>
      <c r="J11" s="94">
        <v>50</v>
      </c>
      <c r="K11" s="96">
        <f t="shared" si="0"/>
        <v>100</v>
      </c>
    </row>
    <row r="12" spans="1:11" s="34" customFormat="1" ht="15" customHeight="1">
      <c r="A12" s="25"/>
      <c r="B12" s="56">
        <v>6</v>
      </c>
      <c r="C12" s="92">
        <v>93</v>
      </c>
      <c r="D12" s="93" t="s">
        <v>40</v>
      </c>
      <c r="E12" s="94">
        <v>1954</v>
      </c>
      <c r="F12" s="94" t="s">
        <v>151</v>
      </c>
      <c r="G12" s="95" t="s">
        <v>179</v>
      </c>
      <c r="H12" s="94">
        <v>40</v>
      </c>
      <c r="I12" s="95">
        <v>0.46435185185185185</v>
      </c>
      <c r="J12" s="94">
        <v>40</v>
      </c>
      <c r="K12" s="96">
        <f t="shared" si="0"/>
        <v>80</v>
      </c>
    </row>
    <row r="13" spans="2:11" s="25" customFormat="1" ht="15.75">
      <c r="B13" s="56">
        <v>7</v>
      </c>
      <c r="C13" s="92">
        <v>92</v>
      </c>
      <c r="D13" s="93" t="s">
        <v>150</v>
      </c>
      <c r="E13" s="94">
        <v>1957</v>
      </c>
      <c r="F13" s="94"/>
      <c r="G13" s="3" t="s">
        <v>176</v>
      </c>
      <c r="H13" s="94">
        <v>32</v>
      </c>
      <c r="I13" s="95">
        <v>0.4826388888888889</v>
      </c>
      <c r="J13" s="94">
        <v>36</v>
      </c>
      <c r="K13" s="96">
        <f t="shared" si="0"/>
        <v>68</v>
      </c>
    </row>
    <row r="14" spans="2:11" s="25" customFormat="1" ht="15.75">
      <c r="B14" s="56">
        <v>7</v>
      </c>
      <c r="C14" s="92">
        <v>85</v>
      </c>
      <c r="D14" s="93" t="s">
        <v>145</v>
      </c>
      <c r="E14" s="94">
        <v>1971</v>
      </c>
      <c r="F14" s="94" t="s">
        <v>47</v>
      </c>
      <c r="G14" s="95" t="s">
        <v>175</v>
      </c>
      <c r="H14" s="94">
        <v>36</v>
      </c>
      <c r="I14" s="95">
        <v>0.4875</v>
      </c>
      <c r="J14" s="94">
        <v>32</v>
      </c>
      <c r="K14" s="96">
        <f t="shared" si="0"/>
        <v>68</v>
      </c>
    </row>
    <row r="15" spans="2:11" ht="15.75">
      <c r="B15" s="56">
        <v>9</v>
      </c>
      <c r="C15" s="92">
        <v>88</v>
      </c>
      <c r="D15" s="93" t="s">
        <v>146</v>
      </c>
      <c r="E15" s="94">
        <v>1966</v>
      </c>
      <c r="F15" s="94" t="s">
        <v>147</v>
      </c>
      <c r="G15" s="95" t="s">
        <v>181</v>
      </c>
      <c r="H15" s="94">
        <v>29</v>
      </c>
      <c r="I15" s="95">
        <v>0.5333333333333333</v>
      </c>
      <c r="J15" s="94">
        <v>29</v>
      </c>
      <c r="K15" s="96">
        <f t="shared" si="0"/>
        <v>58</v>
      </c>
    </row>
    <row r="16" spans="2:11" ht="15.75">
      <c r="B16" s="56">
        <v>10</v>
      </c>
      <c r="C16" s="19"/>
      <c r="D16" s="18"/>
      <c r="E16" s="19"/>
      <c r="F16" s="19"/>
      <c r="G16" s="19"/>
      <c r="H16" s="18"/>
      <c r="I16" s="18"/>
      <c r="J16" s="121"/>
      <c r="K16" s="88"/>
    </row>
    <row r="19" ht="12.75">
      <c r="C19" s="117"/>
    </row>
    <row r="22" ht="12.75">
      <c r="D22" s="6"/>
    </row>
    <row r="23" ht="12.75">
      <c r="C23" s="11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8"/>
  <sheetViews>
    <sheetView zoomScale="80" zoomScaleNormal="80" zoomScalePageLayoutView="0" workbookViewId="0" topLeftCell="A84">
      <selection activeCell="P94" sqref="P94"/>
    </sheetView>
  </sheetViews>
  <sheetFormatPr defaultColWidth="9.140625" defaultRowHeight="12.75"/>
  <cols>
    <col min="2" max="2" width="9.140625" style="36" customWidth="1"/>
    <col min="3" max="3" width="28.421875" style="0" customWidth="1"/>
    <col min="4" max="4" width="9.57421875" style="32" customWidth="1"/>
    <col min="5" max="5" width="25.140625" style="32" customWidth="1"/>
    <col min="6" max="6" width="10.421875" style="0" customWidth="1"/>
    <col min="7" max="7" width="10.281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57421875" style="42" customWidth="1"/>
  </cols>
  <sheetData>
    <row r="1" spans="1:11" ht="20.25">
      <c r="A1" s="114"/>
      <c r="B1" s="141" t="s">
        <v>85</v>
      </c>
      <c r="C1" s="141"/>
      <c r="D1" s="141"/>
      <c r="E1" s="141"/>
      <c r="F1" s="141"/>
      <c r="G1" s="141"/>
      <c r="H1" s="141"/>
      <c r="I1" s="141"/>
      <c r="J1" s="141"/>
      <c r="K1" s="115"/>
    </row>
    <row r="2" spans="1:14" ht="19.5">
      <c r="A2" s="114"/>
      <c r="B2" s="116"/>
      <c r="C2" s="142" t="s">
        <v>13</v>
      </c>
      <c r="D2" s="142"/>
      <c r="E2" s="142"/>
      <c r="F2" s="142"/>
      <c r="G2" s="142"/>
      <c r="H2" s="142"/>
      <c r="I2" s="142"/>
      <c r="J2" s="142"/>
      <c r="K2" s="115"/>
      <c r="L2" s="83"/>
      <c r="M2" s="83"/>
      <c r="N2" s="83"/>
    </row>
    <row r="3" spans="3:14" ht="16.5" customHeight="1">
      <c r="C3" s="140" t="s">
        <v>14</v>
      </c>
      <c r="D3" s="140"/>
      <c r="E3" s="140"/>
      <c r="F3" s="140"/>
      <c r="G3" s="140"/>
      <c r="H3" s="140"/>
      <c r="I3" s="140"/>
      <c r="J3" s="140"/>
      <c r="L3" s="83"/>
      <c r="M3" s="83"/>
      <c r="N3" s="83"/>
    </row>
    <row r="4" spans="12:14" ht="12.75" customHeight="1">
      <c r="L4" s="83"/>
      <c r="M4" s="83"/>
      <c r="N4" s="83"/>
    </row>
    <row r="5" spans="3:10" ht="15.75">
      <c r="C5" s="135" t="s">
        <v>199</v>
      </c>
      <c r="D5" s="135"/>
      <c r="E5" s="135"/>
      <c r="F5" s="135"/>
      <c r="G5" s="135"/>
      <c r="H5" s="135"/>
      <c r="I5" s="135"/>
      <c r="J5" s="135"/>
    </row>
    <row r="6" spans="13:14" ht="12.75">
      <c r="M6" s="16" t="s">
        <v>0</v>
      </c>
      <c r="N6" s="16" t="s">
        <v>16</v>
      </c>
    </row>
    <row r="7" spans="2:14" ht="26.25">
      <c r="B7" s="37" t="s">
        <v>0</v>
      </c>
      <c r="C7" s="1" t="s">
        <v>2</v>
      </c>
      <c r="D7" s="1" t="s">
        <v>3</v>
      </c>
      <c r="E7" s="1" t="s">
        <v>5</v>
      </c>
      <c r="F7" s="7" t="s">
        <v>9</v>
      </c>
      <c r="G7" s="8" t="s">
        <v>10</v>
      </c>
      <c r="H7" s="7" t="s">
        <v>11</v>
      </c>
      <c r="I7" s="7" t="s">
        <v>12</v>
      </c>
      <c r="J7" s="7" t="s">
        <v>15</v>
      </c>
      <c r="K7" s="43" t="s">
        <v>8</v>
      </c>
      <c r="M7" s="16">
        <v>1</v>
      </c>
      <c r="N7" s="16">
        <v>100</v>
      </c>
    </row>
    <row r="8" spans="2:14" ht="15.75">
      <c r="B8" s="37">
        <v>1</v>
      </c>
      <c r="C8" s="93" t="s">
        <v>105</v>
      </c>
      <c r="D8" s="94">
        <v>2004</v>
      </c>
      <c r="E8" s="94" t="s">
        <v>50</v>
      </c>
      <c r="F8" s="94">
        <v>100</v>
      </c>
      <c r="G8" s="10">
        <v>0</v>
      </c>
      <c r="H8" s="10">
        <v>0</v>
      </c>
      <c r="I8" s="10">
        <v>0</v>
      </c>
      <c r="J8" s="10">
        <v>0</v>
      </c>
      <c r="K8" s="44">
        <f>MAX(F8:J8)+LARGE(F8:J8,2)+LARGE(F8:J8,3)+LARGE(F8:J8,4)</f>
        <v>100</v>
      </c>
      <c r="M8" s="16">
        <v>2</v>
      </c>
      <c r="N8" s="16">
        <v>80</v>
      </c>
    </row>
    <row r="9" spans="2:14" ht="15.75">
      <c r="B9" s="37">
        <v>2</v>
      </c>
      <c r="C9" s="93" t="s">
        <v>106</v>
      </c>
      <c r="D9" s="94">
        <v>2004</v>
      </c>
      <c r="E9" s="94" t="s">
        <v>103</v>
      </c>
      <c r="F9" s="94">
        <v>80</v>
      </c>
      <c r="G9" s="10">
        <v>0</v>
      </c>
      <c r="H9" s="10">
        <v>0</v>
      </c>
      <c r="I9" s="10">
        <v>0</v>
      </c>
      <c r="J9" s="10">
        <v>0</v>
      </c>
      <c r="K9" s="44">
        <f aca="true" t="shared" si="0" ref="K9:K18">MAX(F9:J9)+LARGE(F9:J9,2)+LARGE(F9:J9,3)+LARGE(F9:J9,4)</f>
        <v>80</v>
      </c>
      <c r="M9" s="16">
        <v>3</v>
      </c>
      <c r="N9" s="16">
        <v>60</v>
      </c>
    </row>
    <row r="10" spans="1:14" ht="15.75">
      <c r="A10" s="35"/>
      <c r="B10" s="37">
        <v>3</v>
      </c>
      <c r="C10" s="93" t="s">
        <v>77</v>
      </c>
      <c r="D10" s="94">
        <v>2005</v>
      </c>
      <c r="E10" s="94"/>
      <c r="F10" s="94">
        <v>60</v>
      </c>
      <c r="G10" s="10">
        <v>0</v>
      </c>
      <c r="H10" s="10">
        <v>0</v>
      </c>
      <c r="I10" s="10">
        <v>0</v>
      </c>
      <c r="J10" s="10">
        <v>0</v>
      </c>
      <c r="K10" s="44">
        <f t="shared" si="0"/>
        <v>60</v>
      </c>
      <c r="M10" s="16">
        <v>4</v>
      </c>
      <c r="N10" s="16">
        <v>50</v>
      </c>
    </row>
    <row r="11" spans="1:14" ht="15.75">
      <c r="A11" s="35"/>
      <c r="B11" s="37">
        <v>4</v>
      </c>
      <c r="C11" s="93" t="s">
        <v>101</v>
      </c>
      <c r="D11" s="94">
        <v>2005</v>
      </c>
      <c r="E11" s="94" t="s">
        <v>50</v>
      </c>
      <c r="F11" s="94">
        <v>50</v>
      </c>
      <c r="G11" s="10">
        <v>0</v>
      </c>
      <c r="H11" s="10">
        <v>0</v>
      </c>
      <c r="I11" s="10">
        <v>0</v>
      </c>
      <c r="J11" s="10">
        <v>0</v>
      </c>
      <c r="K11" s="44">
        <f t="shared" si="0"/>
        <v>50</v>
      </c>
      <c r="M11" s="16">
        <v>5</v>
      </c>
      <c r="N11" s="16">
        <v>45</v>
      </c>
    </row>
    <row r="12" spans="1:14" ht="15.75">
      <c r="A12" s="35"/>
      <c r="B12" s="37">
        <v>5</v>
      </c>
      <c r="C12" s="93" t="s">
        <v>158</v>
      </c>
      <c r="D12" s="94">
        <v>2004</v>
      </c>
      <c r="E12" s="94"/>
      <c r="F12" s="94">
        <v>45</v>
      </c>
      <c r="G12" s="10">
        <v>0</v>
      </c>
      <c r="H12" s="10">
        <v>0</v>
      </c>
      <c r="I12" s="10">
        <v>0</v>
      </c>
      <c r="J12" s="10">
        <v>0</v>
      </c>
      <c r="K12" s="44">
        <f t="shared" si="0"/>
        <v>45</v>
      </c>
      <c r="M12" s="16">
        <v>6</v>
      </c>
      <c r="N12" s="16">
        <v>40</v>
      </c>
    </row>
    <row r="13" spans="1:14" ht="15.75">
      <c r="A13" s="35"/>
      <c r="B13" s="37">
        <v>6</v>
      </c>
      <c r="C13" s="93" t="s">
        <v>57</v>
      </c>
      <c r="D13" s="94">
        <v>2004</v>
      </c>
      <c r="E13" s="94" t="s">
        <v>107</v>
      </c>
      <c r="F13" s="94">
        <v>40</v>
      </c>
      <c r="G13" s="10">
        <v>0</v>
      </c>
      <c r="H13" s="10">
        <v>0</v>
      </c>
      <c r="I13" s="10">
        <v>0</v>
      </c>
      <c r="J13" s="10">
        <v>0</v>
      </c>
      <c r="K13" s="44">
        <f t="shared" si="0"/>
        <v>40</v>
      </c>
      <c r="M13" s="16">
        <v>7</v>
      </c>
      <c r="N13" s="16">
        <v>36</v>
      </c>
    </row>
    <row r="14" spans="1:14" ht="15.75">
      <c r="A14" s="35"/>
      <c r="B14" s="37">
        <v>7</v>
      </c>
      <c r="C14" s="93" t="s">
        <v>69</v>
      </c>
      <c r="D14" s="94">
        <v>2004</v>
      </c>
      <c r="E14" s="94" t="s">
        <v>17</v>
      </c>
      <c r="F14" s="94">
        <v>36</v>
      </c>
      <c r="G14" s="10">
        <v>0</v>
      </c>
      <c r="H14" s="10">
        <v>0</v>
      </c>
      <c r="I14" s="10">
        <v>0</v>
      </c>
      <c r="J14" s="10">
        <v>0</v>
      </c>
      <c r="K14" s="44">
        <f t="shared" si="0"/>
        <v>36</v>
      </c>
      <c r="M14" s="16">
        <v>8</v>
      </c>
      <c r="N14" s="16">
        <v>32</v>
      </c>
    </row>
    <row r="15" spans="1:14" ht="15.75">
      <c r="A15" s="35"/>
      <c r="B15" s="37">
        <v>8</v>
      </c>
      <c r="C15" s="93" t="s">
        <v>104</v>
      </c>
      <c r="D15" s="94">
        <v>2005</v>
      </c>
      <c r="E15" s="94"/>
      <c r="F15" s="94">
        <v>32</v>
      </c>
      <c r="G15" s="10">
        <v>0</v>
      </c>
      <c r="H15" s="10">
        <v>0</v>
      </c>
      <c r="I15" s="10">
        <v>0</v>
      </c>
      <c r="J15" s="10">
        <v>0</v>
      </c>
      <c r="K15" s="44">
        <f t="shared" si="0"/>
        <v>32</v>
      </c>
      <c r="M15" s="16">
        <v>9</v>
      </c>
      <c r="N15" s="16">
        <v>29</v>
      </c>
    </row>
    <row r="16" spans="2:14" ht="15.75">
      <c r="B16" s="37">
        <v>9</v>
      </c>
      <c r="C16" s="93" t="s">
        <v>102</v>
      </c>
      <c r="D16" s="94">
        <v>2005</v>
      </c>
      <c r="E16" s="94" t="s">
        <v>103</v>
      </c>
      <c r="F16" s="94">
        <v>29</v>
      </c>
      <c r="G16" s="10">
        <v>0</v>
      </c>
      <c r="H16" s="10">
        <v>0</v>
      </c>
      <c r="I16" s="10">
        <v>0</v>
      </c>
      <c r="J16" s="10">
        <v>0</v>
      </c>
      <c r="K16" s="44">
        <f t="shared" si="0"/>
        <v>29</v>
      </c>
      <c r="M16" s="16">
        <v>10</v>
      </c>
      <c r="N16" s="16">
        <v>26</v>
      </c>
    </row>
    <row r="17" spans="2:14" ht="15.75">
      <c r="B17" s="37">
        <v>10</v>
      </c>
      <c r="C17" s="93" t="s">
        <v>56</v>
      </c>
      <c r="D17" s="94">
        <v>2006</v>
      </c>
      <c r="E17" s="94" t="s">
        <v>100</v>
      </c>
      <c r="F17" s="94">
        <v>26</v>
      </c>
      <c r="G17" s="10">
        <v>0</v>
      </c>
      <c r="H17" s="10">
        <v>0</v>
      </c>
      <c r="I17" s="10">
        <v>0</v>
      </c>
      <c r="J17" s="10">
        <v>0</v>
      </c>
      <c r="K17" s="44">
        <f t="shared" si="0"/>
        <v>26</v>
      </c>
      <c r="M17" s="16">
        <v>11</v>
      </c>
      <c r="N17" s="16">
        <v>24</v>
      </c>
    </row>
    <row r="18" spans="2:14" ht="15.75">
      <c r="B18" s="37">
        <v>11</v>
      </c>
      <c r="C18" s="93" t="s">
        <v>159</v>
      </c>
      <c r="D18" s="94">
        <v>2005</v>
      </c>
      <c r="E18" s="94" t="s">
        <v>103</v>
      </c>
      <c r="F18" s="94">
        <v>24</v>
      </c>
      <c r="G18" s="10">
        <v>0</v>
      </c>
      <c r="H18" s="10">
        <v>0</v>
      </c>
      <c r="I18" s="10">
        <v>0</v>
      </c>
      <c r="J18" s="10">
        <v>0</v>
      </c>
      <c r="K18" s="44">
        <f t="shared" si="0"/>
        <v>24</v>
      </c>
      <c r="M18" s="16">
        <v>12</v>
      </c>
      <c r="N18" s="16">
        <v>22</v>
      </c>
    </row>
    <row r="19" spans="2:14" ht="15.75">
      <c r="B19" s="37">
        <v>12</v>
      </c>
      <c r="C19" s="93"/>
      <c r="D19" s="94"/>
      <c r="E19" s="94"/>
      <c r="F19" s="10"/>
      <c r="G19" s="10"/>
      <c r="H19" s="10"/>
      <c r="I19" s="31"/>
      <c r="J19" s="31"/>
      <c r="K19" s="44"/>
      <c r="M19" s="16">
        <v>13</v>
      </c>
      <c r="N19" s="16">
        <v>20</v>
      </c>
    </row>
    <row r="20" spans="2:14" ht="15.75">
      <c r="B20" s="37">
        <v>13</v>
      </c>
      <c r="C20" s="93"/>
      <c r="D20" s="94"/>
      <c r="E20" s="94"/>
      <c r="F20" s="10"/>
      <c r="G20" s="10"/>
      <c r="H20" s="10"/>
      <c r="I20" s="31"/>
      <c r="J20" s="31"/>
      <c r="K20" s="44"/>
      <c r="M20" s="16">
        <v>14</v>
      </c>
      <c r="N20" s="16">
        <v>18</v>
      </c>
    </row>
    <row r="21" spans="2:14" ht="15.75">
      <c r="B21" s="37">
        <v>14</v>
      </c>
      <c r="C21" s="80"/>
      <c r="D21" s="79"/>
      <c r="E21" s="79"/>
      <c r="F21" s="10"/>
      <c r="G21" s="10"/>
      <c r="H21" s="10"/>
      <c r="I21" s="31"/>
      <c r="J21" s="10"/>
      <c r="K21" s="44"/>
      <c r="M21" s="16">
        <v>15</v>
      </c>
      <c r="N21" s="16">
        <v>16</v>
      </c>
    </row>
    <row r="22" spans="2:14" ht="15.75">
      <c r="B22" s="37">
        <v>15</v>
      </c>
      <c r="C22" s="80"/>
      <c r="D22" s="79"/>
      <c r="E22" s="79"/>
      <c r="F22" s="10"/>
      <c r="G22" s="10"/>
      <c r="H22" s="10"/>
      <c r="I22" s="31"/>
      <c r="J22" s="10"/>
      <c r="K22" s="44"/>
      <c r="M22" s="16">
        <v>16</v>
      </c>
      <c r="N22" s="16">
        <v>15</v>
      </c>
    </row>
    <row r="23" spans="2:14" ht="15.75">
      <c r="B23" s="38"/>
      <c r="C23" s="109"/>
      <c r="D23" s="110"/>
      <c r="E23" s="110"/>
      <c r="F23" s="14"/>
      <c r="G23" s="15"/>
      <c r="H23" s="15"/>
      <c r="I23" s="30"/>
      <c r="J23" s="30"/>
      <c r="K23" s="45"/>
      <c r="M23" s="16">
        <v>17</v>
      </c>
      <c r="N23" s="16">
        <v>14</v>
      </c>
    </row>
    <row r="24" spans="2:14" ht="15.75">
      <c r="B24" s="38"/>
      <c r="C24" s="12"/>
      <c r="D24" s="11"/>
      <c r="E24" s="11"/>
      <c r="F24" s="14"/>
      <c r="G24" s="15"/>
      <c r="H24" s="15"/>
      <c r="I24" s="30"/>
      <c r="J24" s="15"/>
      <c r="K24" s="45"/>
      <c r="M24" s="16">
        <v>18</v>
      </c>
      <c r="N24" s="16">
        <v>13</v>
      </c>
    </row>
    <row r="25" spans="3:14" ht="15.75">
      <c r="C25" s="135" t="s">
        <v>200</v>
      </c>
      <c r="D25" s="135"/>
      <c r="E25" s="135"/>
      <c r="F25" s="135"/>
      <c r="G25" s="135"/>
      <c r="H25" s="135"/>
      <c r="I25" s="135"/>
      <c r="J25" s="135"/>
      <c r="M25" s="16">
        <v>19</v>
      </c>
      <c r="N25" s="16">
        <v>12</v>
      </c>
    </row>
    <row r="26" spans="13:14" ht="12.75">
      <c r="M26" s="16">
        <v>20</v>
      </c>
      <c r="N26" s="16">
        <v>11</v>
      </c>
    </row>
    <row r="27" spans="2:14" ht="26.25">
      <c r="B27" s="37" t="s">
        <v>0</v>
      </c>
      <c r="C27" s="1" t="s">
        <v>2</v>
      </c>
      <c r="D27" s="1" t="s">
        <v>3</v>
      </c>
      <c r="E27" s="1" t="s">
        <v>5</v>
      </c>
      <c r="F27" s="7" t="s">
        <v>9</v>
      </c>
      <c r="G27" s="8" t="s">
        <v>10</v>
      </c>
      <c r="H27" s="7" t="s">
        <v>11</v>
      </c>
      <c r="I27" s="7" t="s">
        <v>12</v>
      </c>
      <c r="J27" s="7" t="s">
        <v>15</v>
      </c>
      <c r="K27" s="43" t="s">
        <v>8</v>
      </c>
      <c r="M27" s="16">
        <v>21</v>
      </c>
      <c r="N27" s="16">
        <v>10</v>
      </c>
    </row>
    <row r="28" spans="2:14" ht="15.75">
      <c r="B28" s="37">
        <v>1</v>
      </c>
      <c r="C28" s="93" t="s">
        <v>113</v>
      </c>
      <c r="D28" s="94">
        <v>2004</v>
      </c>
      <c r="E28" s="94" t="s">
        <v>107</v>
      </c>
      <c r="F28" s="94">
        <v>100</v>
      </c>
      <c r="G28" s="10">
        <v>0</v>
      </c>
      <c r="H28" s="10">
        <v>0</v>
      </c>
      <c r="I28" s="10">
        <v>0</v>
      </c>
      <c r="J28" s="10">
        <v>0</v>
      </c>
      <c r="K28" s="46">
        <f>MAX(F28:J28)+LARGE(F28:J28,2)+LARGE(F28:J28,3)+LARGE(F28:J28,4)</f>
        <v>100</v>
      </c>
      <c r="M28" s="16">
        <v>22</v>
      </c>
      <c r="N28" s="16">
        <v>9</v>
      </c>
    </row>
    <row r="29" spans="2:14" ht="15.75">
      <c r="B29" s="37">
        <v>2</v>
      </c>
      <c r="C29" s="93" t="s">
        <v>195</v>
      </c>
      <c r="D29" s="94">
        <v>2004</v>
      </c>
      <c r="E29" s="94" t="s">
        <v>103</v>
      </c>
      <c r="F29" s="94">
        <v>80</v>
      </c>
      <c r="G29" s="10">
        <v>0</v>
      </c>
      <c r="H29" s="10">
        <v>0</v>
      </c>
      <c r="I29" s="10">
        <v>0</v>
      </c>
      <c r="J29" s="10">
        <v>0</v>
      </c>
      <c r="K29" s="46"/>
      <c r="M29" s="16"/>
      <c r="N29" s="16"/>
    </row>
    <row r="30" spans="2:11" ht="15.75">
      <c r="B30" s="37">
        <v>3</v>
      </c>
      <c r="C30" s="93" t="s">
        <v>108</v>
      </c>
      <c r="D30" s="94">
        <v>2006</v>
      </c>
      <c r="E30" s="94" t="s">
        <v>50</v>
      </c>
      <c r="F30" s="94">
        <v>60</v>
      </c>
      <c r="G30" s="10">
        <v>0</v>
      </c>
      <c r="H30" s="10">
        <v>0</v>
      </c>
      <c r="I30" s="10">
        <v>0</v>
      </c>
      <c r="J30" s="10">
        <v>0</v>
      </c>
      <c r="K30" s="46"/>
    </row>
    <row r="31" spans="2:11" ht="15.75">
      <c r="B31" s="37">
        <v>4</v>
      </c>
      <c r="C31" s="93" t="s">
        <v>109</v>
      </c>
      <c r="D31" s="94">
        <v>2005</v>
      </c>
      <c r="E31" s="94" t="s">
        <v>51</v>
      </c>
      <c r="F31" s="94">
        <v>50</v>
      </c>
      <c r="G31" s="10">
        <v>0</v>
      </c>
      <c r="H31" s="10">
        <v>0</v>
      </c>
      <c r="I31" s="10">
        <v>0</v>
      </c>
      <c r="J31" s="10">
        <v>0</v>
      </c>
      <c r="K31" s="46"/>
    </row>
    <row r="32" spans="2:11" ht="15.75">
      <c r="B32" s="37">
        <v>5</v>
      </c>
      <c r="C32" s="93" t="s">
        <v>196</v>
      </c>
      <c r="D32" s="94">
        <v>2004</v>
      </c>
      <c r="E32" s="94" t="s">
        <v>103</v>
      </c>
      <c r="F32" s="94">
        <v>45</v>
      </c>
      <c r="G32" s="10">
        <v>0</v>
      </c>
      <c r="H32" s="10">
        <v>0</v>
      </c>
      <c r="I32" s="10">
        <v>0</v>
      </c>
      <c r="J32" s="10">
        <v>0</v>
      </c>
      <c r="K32" s="46"/>
    </row>
    <row r="33" spans="2:11" ht="15.75">
      <c r="B33" s="37">
        <v>6</v>
      </c>
      <c r="C33" s="93" t="s">
        <v>112</v>
      </c>
      <c r="D33" s="94">
        <v>2004</v>
      </c>
      <c r="E33" s="94" t="s">
        <v>50</v>
      </c>
      <c r="F33" s="94">
        <v>40</v>
      </c>
      <c r="G33" s="10">
        <v>0</v>
      </c>
      <c r="H33" s="10">
        <v>0</v>
      </c>
      <c r="I33" s="10">
        <v>0</v>
      </c>
      <c r="J33" s="10">
        <v>0</v>
      </c>
      <c r="K33" s="46"/>
    </row>
    <row r="34" spans="2:11" ht="15.75">
      <c r="B34" s="37">
        <v>7</v>
      </c>
      <c r="C34" s="93" t="s">
        <v>58</v>
      </c>
      <c r="D34" s="94">
        <v>2006</v>
      </c>
      <c r="E34" s="94" t="s">
        <v>107</v>
      </c>
      <c r="F34" s="94">
        <v>36</v>
      </c>
      <c r="G34" s="10">
        <v>0</v>
      </c>
      <c r="H34" s="10">
        <v>0</v>
      </c>
      <c r="I34" s="10">
        <v>0</v>
      </c>
      <c r="J34" s="10">
        <v>0</v>
      </c>
      <c r="K34" s="46"/>
    </row>
    <row r="35" spans="1:11" ht="15.75">
      <c r="A35" s="35"/>
      <c r="B35" s="37">
        <v>8</v>
      </c>
      <c r="C35" s="93" t="s">
        <v>194</v>
      </c>
      <c r="D35" s="94">
        <v>2005</v>
      </c>
      <c r="E35" s="94" t="s">
        <v>103</v>
      </c>
      <c r="F35" s="94">
        <v>32</v>
      </c>
      <c r="G35" s="10">
        <v>0</v>
      </c>
      <c r="H35" s="10">
        <v>0</v>
      </c>
      <c r="I35" s="10">
        <v>0</v>
      </c>
      <c r="J35" s="10">
        <v>0</v>
      </c>
      <c r="K35" s="46"/>
    </row>
    <row r="36" spans="1:11" ht="15.75">
      <c r="A36" s="35"/>
      <c r="B36" s="37">
        <v>9</v>
      </c>
      <c r="C36" s="93" t="s">
        <v>110</v>
      </c>
      <c r="D36" s="94">
        <v>2005</v>
      </c>
      <c r="E36" s="94" t="s">
        <v>50</v>
      </c>
      <c r="F36" s="94">
        <v>29</v>
      </c>
      <c r="G36" s="10">
        <v>0</v>
      </c>
      <c r="H36" s="10">
        <v>0</v>
      </c>
      <c r="I36" s="10">
        <v>0</v>
      </c>
      <c r="J36" s="10">
        <v>0</v>
      </c>
      <c r="K36" s="46"/>
    </row>
    <row r="37" spans="2:11" ht="15.75">
      <c r="B37" s="37">
        <v>10</v>
      </c>
      <c r="C37" s="93" t="s">
        <v>111</v>
      </c>
      <c r="D37" s="94">
        <v>2005</v>
      </c>
      <c r="E37" s="94" t="s">
        <v>50</v>
      </c>
      <c r="F37" s="94">
        <v>26</v>
      </c>
      <c r="G37" s="10">
        <v>0</v>
      </c>
      <c r="H37" s="10">
        <v>0</v>
      </c>
      <c r="I37" s="10">
        <v>0</v>
      </c>
      <c r="J37" s="10">
        <v>0</v>
      </c>
      <c r="K37" s="46"/>
    </row>
    <row r="38" spans="2:11" ht="15.75">
      <c r="B38" s="37">
        <v>11</v>
      </c>
      <c r="C38" s="93" t="s">
        <v>193</v>
      </c>
      <c r="D38" s="94">
        <v>2005</v>
      </c>
      <c r="E38" s="94" t="s">
        <v>103</v>
      </c>
      <c r="F38" s="94">
        <v>24</v>
      </c>
      <c r="G38" s="10">
        <v>0</v>
      </c>
      <c r="H38" s="10">
        <v>0</v>
      </c>
      <c r="I38" s="10">
        <v>0</v>
      </c>
      <c r="J38" s="10">
        <v>0</v>
      </c>
      <c r="K38" s="46"/>
    </row>
    <row r="39" spans="2:11" ht="15.75">
      <c r="B39" s="37">
        <v>12</v>
      </c>
      <c r="C39" s="80"/>
      <c r="D39" s="79"/>
      <c r="E39" s="79"/>
      <c r="F39" s="10"/>
      <c r="G39" s="10"/>
      <c r="H39" s="10"/>
      <c r="I39" s="10"/>
      <c r="J39" s="10"/>
      <c r="K39" s="46"/>
    </row>
    <row r="40" spans="2:11" ht="15.75">
      <c r="B40" s="37">
        <v>13</v>
      </c>
      <c r="C40" s="80"/>
      <c r="D40" s="79"/>
      <c r="E40" s="79"/>
      <c r="F40" s="10"/>
      <c r="G40" s="10"/>
      <c r="H40" s="10"/>
      <c r="I40" s="10"/>
      <c r="J40" s="10"/>
      <c r="K40" s="46"/>
    </row>
    <row r="41" spans="2:14" ht="15.75">
      <c r="B41" s="37">
        <v>14</v>
      </c>
      <c r="C41" s="60"/>
      <c r="D41" s="50"/>
      <c r="E41" s="94"/>
      <c r="F41" s="10"/>
      <c r="G41" s="10"/>
      <c r="H41" s="10"/>
      <c r="I41" s="10"/>
      <c r="J41" s="10"/>
      <c r="K41" s="46"/>
      <c r="M41" s="22"/>
      <c r="N41" s="22"/>
    </row>
    <row r="42" spans="2:14" ht="15.75">
      <c r="B42" s="37">
        <v>15</v>
      </c>
      <c r="C42" s="60"/>
      <c r="D42" s="50"/>
      <c r="E42" s="50"/>
      <c r="F42" s="10"/>
      <c r="G42" s="10"/>
      <c r="H42" s="10"/>
      <c r="I42" s="10"/>
      <c r="J42" s="10"/>
      <c r="K42" s="46"/>
      <c r="M42" s="22"/>
      <c r="N42" s="22"/>
    </row>
    <row r="43" spans="2:14" ht="15.75">
      <c r="B43" s="37">
        <v>15</v>
      </c>
      <c r="C43" s="93"/>
      <c r="D43" s="94"/>
      <c r="E43" s="94"/>
      <c r="F43" s="10"/>
      <c r="G43" s="10"/>
      <c r="H43" s="10"/>
      <c r="I43" s="10"/>
      <c r="J43" s="10"/>
      <c r="K43" s="46"/>
      <c r="M43" s="22"/>
      <c r="N43" s="22"/>
    </row>
    <row r="44" spans="2:14" ht="15.75">
      <c r="B44" s="37">
        <v>17</v>
      </c>
      <c r="C44" s="60"/>
      <c r="D44" s="50"/>
      <c r="E44" s="50"/>
      <c r="F44" s="10"/>
      <c r="G44" s="10"/>
      <c r="H44" s="10"/>
      <c r="I44" s="10"/>
      <c r="J44" s="10"/>
      <c r="K44" s="46"/>
      <c r="M44" s="22"/>
      <c r="N44" s="22"/>
    </row>
    <row r="45" spans="2:14" ht="15.75">
      <c r="B45" s="37">
        <v>18</v>
      </c>
      <c r="C45" s="80"/>
      <c r="D45" s="79"/>
      <c r="E45" s="79"/>
      <c r="F45" s="10"/>
      <c r="G45" s="31"/>
      <c r="H45" s="10"/>
      <c r="I45" s="31"/>
      <c r="J45" s="31"/>
      <c r="K45" s="46"/>
      <c r="M45" s="22"/>
      <c r="N45" s="22"/>
    </row>
    <row r="46" spans="2:14" ht="15.75">
      <c r="B46" s="37">
        <v>19</v>
      </c>
      <c r="C46" s="60"/>
      <c r="D46" s="50"/>
      <c r="E46" s="50"/>
      <c r="F46" s="10"/>
      <c r="G46" s="10"/>
      <c r="H46" s="10"/>
      <c r="I46" s="10"/>
      <c r="J46" s="31"/>
      <c r="K46" s="46"/>
      <c r="M46" s="22"/>
      <c r="N46" s="22"/>
    </row>
    <row r="47" spans="2:14" ht="15.75">
      <c r="B47" s="37">
        <v>19</v>
      </c>
      <c r="C47" s="80"/>
      <c r="D47" s="50"/>
      <c r="E47" s="50"/>
      <c r="F47" s="10"/>
      <c r="G47" s="10"/>
      <c r="H47" s="10"/>
      <c r="I47" s="10"/>
      <c r="J47" s="10"/>
      <c r="K47" s="46"/>
      <c r="M47" s="13"/>
      <c r="N47" s="11"/>
    </row>
    <row r="48" spans="1:14" ht="15.75">
      <c r="A48" s="9"/>
      <c r="C48" s="24"/>
      <c r="D48" s="23"/>
      <c r="E48" s="23"/>
      <c r="H48" s="30"/>
      <c r="I48" s="30"/>
      <c r="J48" s="30"/>
      <c r="K48" s="47"/>
      <c r="L48" s="9"/>
      <c r="M48" s="13"/>
      <c r="N48" s="11"/>
    </row>
    <row r="49" spans="1:14" ht="15.75">
      <c r="A49" s="9"/>
      <c r="C49" s="24"/>
      <c r="D49" s="23"/>
      <c r="E49" s="23"/>
      <c r="H49" s="30"/>
      <c r="I49" s="30"/>
      <c r="J49" s="30"/>
      <c r="K49" s="47"/>
      <c r="L49" s="9"/>
      <c r="M49" s="6"/>
      <c r="N49" s="6"/>
    </row>
    <row r="50" spans="2:14" s="9" customFormat="1" ht="16.5">
      <c r="B50" s="36"/>
      <c r="C50" s="140" t="s">
        <v>45</v>
      </c>
      <c r="D50" s="140"/>
      <c r="E50" s="140"/>
      <c r="F50" s="140"/>
      <c r="G50" s="140"/>
      <c r="H50" s="140"/>
      <c r="I50" s="140"/>
      <c r="J50" s="140"/>
      <c r="K50" s="42"/>
      <c r="M50" s="6"/>
      <c r="N50" s="6"/>
    </row>
    <row r="51" spans="2:13" s="9" customFormat="1" ht="15.75">
      <c r="B51" s="36"/>
      <c r="C51" s="135" t="s">
        <v>201</v>
      </c>
      <c r="D51" s="135"/>
      <c r="E51" s="135"/>
      <c r="F51" s="135"/>
      <c r="G51" s="135"/>
      <c r="H51" s="135"/>
      <c r="I51" s="135"/>
      <c r="J51" s="135"/>
      <c r="K51" s="42"/>
      <c r="M51" s="6"/>
    </row>
    <row r="52" spans="2:13" s="9" customFormat="1" ht="12.75">
      <c r="B52" s="36"/>
      <c r="C52"/>
      <c r="D52" s="32"/>
      <c r="E52" s="32"/>
      <c r="F52"/>
      <c r="G52"/>
      <c r="H52"/>
      <c r="I52"/>
      <c r="J52"/>
      <c r="K52" s="42"/>
      <c r="M52" s="6"/>
    </row>
    <row r="53" spans="2:15" s="9" customFormat="1" ht="26.25">
      <c r="B53" s="37" t="s">
        <v>0</v>
      </c>
      <c r="C53" s="1" t="s">
        <v>2</v>
      </c>
      <c r="D53" s="1" t="s">
        <v>3</v>
      </c>
      <c r="E53" s="1" t="s">
        <v>5</v>
      </c>
      <c r="F53" s="7" t="s">
        <v>9</v>
      </c>
      <c r="G53" s="8" t="s">
        <v>10</v>
      </c>
      <c r="H53" s="7" t="s">
        <v>11</v>
      </c>
      <c r="I53" s="7" t="s">
        <v>12</v>
      </c>
      <c r="J53" s="7" t="s">
        <v>15</v>
      </c>
      <c r="K53" s="43" t="s">
        <v>8</v>
      </c>
      <c r="M53" s="6"/>
      <c r="O53" s="22"/>
    </row>
    <row r="54" spans="2:15" s="9" customFormat="1" ht="15.75">
      <c r="B54" s="37">
        <v>1</v>
      </c>
      <c r="C54" s="93" t="s">
        <v>59</v>
      </c>
      <c r="D54" s="94">
        <v>2002</v>
      </c>
      <c r="E54" s="94" t="s">
        <v>107</v>
      </c>
      <c r="F54" s="98">
        <v>200</v>
      </c>
      <c r="G54" s="10">
        <v>0</v>
      </c>
      <c r="H54" s="10">
        <v>0</v>
      </c>
      <c r="I54" s="10">
        <v>0</v>
      </c>
      <c r="J54" s="10">
        <v>0</v>
      </c>
      <c r="K54" s="46">
        <f>MAX(F54:J54)+LARGE(F54:J54,2)+LARGE(F54:J54,3)+LARGE(F54:J54,4)</f>
        <v>200</v>
      </c>
      <c r="M54" s="6"/>
      <c r="N54"/>
      <c r="O54" s="126"/>
    </row>
    <row r="55" spans="1:15" s="9" customFormat="1" ht="15.75">
      <c r="A55" s="35"/>
      <c r="B55" s="37">
        <v>2</v>
      </c>
      <c r="C55" s="93" t="s">
        <v>117</v>
      </c>
      <c r="D55" s="94">
        <v>2002</v>
      </c>
      <c r="E55" s="94" t="s">
        <v>50</v>
      </c>
      <c r="F55" s="98">
        <v>160</v>
      </c>
      <c r="G55" s="10">
        <v>0</v>
      </c>
      <c r="H55" s="10">
        <v>0</v>
      </c>
      <c r="I55" s="10">
        <v>0</v>
      </c>
      <c r="J55" s="10">
        <v>0</v>
      </c>
      <c r="K55" s="46"/>
      <c r="L55"/>
      <c r="M55" s="6"/>
      <c r="N55"/>
      <c r="O55" s="126"/>
    </row>
    <row r="56" spans="1:15" s="9" customFormat="1" ht="15.75">
      <c r="A56"/>
      <c r="B56" s="37">
        <v>3</v>
      </c>
      <c r="C56" s="93" t="s">
        <v>118</v>
      </c>
      <c r="D56" s="94">
        <v>2002</v>
      </c>
      <c r="E56" s="94" t="s">
        <v>103</v>
      </c>
      <c r="F56" s="98">
        <v>120</v>
      </c>
      <c r="G56" s="10">
        <v>0</v>
      </c>
      <c r="H56" s="10">
        <v>0</v>
      </c>
      <c r="I56" s="10">
        <v>0</v>
      </c>
      <c r="J56" s="10">
        <v>0</v>
      </c>
      <c r="K56" s="46"/>
      <c r="L56"/>
      <c r="M56" s="6"/>
      <c r="N56"/>
      <c r="O56" s="126"/>
    </row>
    <row r="57" spans="2:15" ht="15.75">
      <c r="B57" s="37">
        <v>4</v>
      </c>
      <c r="C57" s="93" t="s">
        <v>114</v>
      </c>
      <c r="D57" s="94">
        <v>2003</v>
      </c>
      <c r="E57" s="94" t="s">
        <v>50</v>
      </c>
      <c r="F57" s="98">
        <v>100</v>
      </c>
      <c r="G57" s="10">
        <v>0</v>
      </c>
      <c r="H57" s="10">
        <v>0</v>
      </c>
      <c r="I57" s="10">
        <v>0</v>
      </c>
      <c r="J57" s="10">
        <v>0</v>
      </c>
      <c r="K57" s="46"/>
      <c r="M57" s="6"/>
      <c r="O57" s="126"/>
    </row>
    <row r="58" spans="2:15" ht="15.75">
      <c r="B58" s="37">
        <v>5</v>
      </c>
      <c r="C58" s="93" t="s">
        <v>115</v>
      </c>
      <c r="D58" s="94">
        <v>2003</v>
      </c>
      <c r="E58" s="94" t="s">
        <v>47</v>
      </c>
      <c r="F58" s="98">
        <v>90</v>
      </c>
      <c r="G58" s="10">
        <v>0</v>
      </c>
      <c r="H58" s="10">
        <v>0</v>
      </c>
      <c r="I58" s="10">
        <v>0</v>
      </c>
      <c r="J58" s="10">
        <v>0</v>
      </c>
      <c r="K58" s="46"/>
      <c r="M58" s="13"/>
      <c r="O58" s="126"/>
    </row>
    <row r="59" spans="2:15" ht="15.75">
      <c r="B59" s="37">
        <v>6</v>
      </c>
      <c r="C59" s="93" t="s">
        <v>116</v>
      </c>
      <c r="D59" s="94">
        <v>2003</v>
      </c>
      <c r="E59" s="94" t="s">
        <v>17</v>
      </c>
      <c r="F59" s="98">
        <v>80</v>
      </c>
      <c r="G59" s="10">
        <v>0</v>
      </c>
      <c r="H59" s="10">
        <v>0</v>
      </c>
      <c r="I59" s="10">
        <v>0</v>
      </c>
      <c r="J59" s="10">
        <v>0</v>
      </c>
      <c r="K59" s="46"/>
      <c r="M59" s="13"/>
      <c r="O59" s="126"/>
    </row>
    <row r="60" spans="2:11" ht="15.75">
      <c r="B60" s="38"/>
      <c r="C60" s="6"/>
      <c r="D60" s="33"/>
      <c r="E60" s="33"/>
      <c r="F60" s="27"/>
      <c r="G60" s="6"/>
      <c r="H60" s="6"/>
      <c r="I60" s="6"/>
      <c r="J60" s="6"/>
      <c r="K60" s="48"/>
    </row>
    <row r="61" spans="1:14" s="9" customFormat="1" ht="12.75">
      <c r="A61"/>
      <c r="B61" s="36"/>
      <c r="C61"/>
      <c r="D61" s="32"/>
      <c r="E61" s="32"/>
      <c r="F61"/>
      <c r="G61"/>
      <c r="H61"/>
      <c r="I61"/>
      <c r="J61"/>
      <c r="K61" s="42"/>
      <c r="L61"/>
      <c r="M61"/>
      <c r="N61"/>
    </row>
    <row r="62" spans="3:10" ht="15.75">
      <c r="C62" s="135" t="s">
        <v>202</v>
      </c>
      <c r="D62" s="135"/>
      <c r="E62" s="135"/>
      <c r="F62" s="135"/>
      <c r="G62" s="135"/>
      <c r="H62" s="135"/>
      <c r="I62" s="135"/>
      <c r="J62" s="135"/>
    </row>
    <row r="63" ht="15">
      <c r="F63" s="5"/>
    </row>
    <row r="64" spans="2:11" ht="26.25">
      <c r="B64" s="37" t="s">
        <v>0</v>
      </c>
      <c r="C64" s="1" t="s">
        <v>2</v>
      </c>
      <c r="D64" s="1" t="s">
        <v>3</v>
      </c>
      <c r="E64" s="1" t="s">
        <v>5</v>
      </c>
      <c r="F64" s="7" t="s">
        <v>9</v>
      </c>
      <c r="G64" s="8" t="s">
        <v>10</v>
      </c>
      <c r="H64" s="7" t="s">
        <v>11</v>
      </c>
      <c r="I64" s="7" t="s">
        <v>12</v>
      </c>
      <c r="J64" s="7" t="s">
        <v>15</v>
      </c>
      <c r="K64" s="43" t="s">
        <v>8</v>
      </c>
    </row>
    <row r="65" spans="2:11" ht="15.75">
      <c r="B65" s="37">
        <v>1</v>
      </c>
      <c r="C65" s="93" t="s">
        <v>124</v>
      </c>
      <c r="D65" s="94">
        <v>2002</v>
      </c>
      <c r="E65" s="94" t="s">
        <v>103</v>
      </c>
      <c r="F65" s="98">
        <v>200</v>
      </c>
      <c r="G65" s="10">
        <v>0</v>
      </c>
      <c r="H65" s="10">
        <v>0</v>
      </c>
      <c r="I65" s="10">
        <v>0</v>
      </c>
      <c r="J65" s="10">
        <v>0</v>
      </c>
      <c r="K65" s="44">
        <f>MAX(F65:J65)+LARGE(F65:J65,2)+LARGE(F65:J65,3)+LARGE(F65:J65,4)</f>
        <v>200</v>
      </c>
    </row>
    <row r="66" spans="2:11" ht="15.75">
      <c r="B66" s="37">
        <v>2</v>
      </c>
      <c r="C66" s="93" t="s">
        <v>119</v>
      </c>
      <c r="D66" s="94">
        <v>2003</v>
      </c>
      <c r="E66" s="94" t="s">
        <v>103</v>
      </c>
      <c r="F66" s="98">
        <v>160</v>
      </c>
      <c r="G66" s="10">
        <v>0</v>
      </c>
      <c r="H66" s="10">
        <v>0</v>
      </c>
      <c r="I66" s="10">
        <v>0</v>
      </c>
      <c r="J66" s="10">
        <v>0</v>
      </c>
      <c r="K66" s="44">
        <f aca="true" t="shared" si="1" ref="K66:K73">MAX(F66:J66)+LARGE(F66:J66,2)+LARGE(F66:J66,3)+LARGE(F66:J66,4)</f>
        <v>160</v>
      </c>
    </row>
    <row r="67" spans="2:11" ht="15.75">
      <c r="B67" s="37">
        <v>3</v>
      </c>
      <c r="C67" s="93" t="s">
        <v>120</v>
      </c>
      <c r="D67" s="94">
        <v>2003</v>
      </c>
      <c r="E67" s="94" t="s">
        <v>103</v>
      </c>
      <c r="F67" s="98">
        <v>120</v>
      </c>
      <c r="G67" s="10">
        <v>0</v>
      </c>
      <c r="H67" s="10">
        <v>0</v>
      </c>
      <c r="I67" s="10">
        <v>0</v>
      </c>
      <c r="J67" s="10">
        <v>0</v>
      </c>
      <c r="K67" s="44">
        <f t="shared" si="1"/>
        <v>120</v>
      </c>
    </row>
    <row r="68" spans="2:11" ht="15.75">
      <c r="B68" s="37">
        <v>4</v>
      </c>
      <c r="C68" s="93" t="s">
        <v>125</v>
      </c>
      <c r="D68" s="94">
        <v>2002</v>
      </c>
      <c r="E68" s="94" t="s">
        <v>103</v>
      </c>
      <c r="F68" s="10">
        <v>95</v>
      </c>
      <c r="G68" s="10">
        <v>0</v>
      </c>
      <c r="H68" s="10">
        <v>0</v>
      </c>
      <c r="I68" s="10">
        <v>0</v>
      </c>
      <c r="J68" s="10">
        <v>0</v>
      </c>
      <c r="K68" s="44">
        <f t="shared" si="1"/>
        <v>95</v>
      </c>
    </row>
    <row r="69" spans="1:11" ht="15.75">
      <c r="A69" s="35"/>
      <c r="B69" s="37">
        <v>5</v>
      </c>
      <c r="C69" s="93" t="s">
        <v>126</v>
      </c>
      <c r="D69" s="94">
        <v>2002</v>
      </c>
      <c r="E69" s="94" t="s">
        <v>100</v>
      </c>
      <c r="F69" s="10">
        <v>90</v>
      </c>
      <c r="G69" s="10">
        <v>0</v>
      </c>
      <c r="H69" s="10">
        <v>0</v>
      </c>
      <c r="I69" s="10">
        <v>0</v>
      </c>
      <c r="J69" s="10">
        <v>0</v>
      </c>
      <c r="K69" s="44">
        <f t="shared" si="1"/>
        <v>90</v>
      </c>
    </row>
    <row r="70" spans="1:11" ht="15.75">
      <c r="A70" s="35"/>
      <c r="B70" s="37">
        <v>6</v>
      </c>
      <c r="C70" s="93" t="s">
        <v>121</v>
      </c>
      <c r="D70" s="94">
        <v>2002</v>
      </c>
      <c r="E70" s="94" t="s">
        <v>122</v>
      </c>
      <c r="F70" s="10">
        <v>85</v>
      </c>
      <c r="G70" s="10">
        <v>0</v>
      </c>
      <c r="H70" s="10">
        <v>0</v>
      </c>
      <c r="I70" s="10">
        <v>0</v>
      </c>
      <c r="J70" s="10">
        <v>0</v>
      </c>
      <c r="K70" s="44">
        <f t="shared" si="1"/>
        <v>85</v>
      </c>
    </row>
    <row r="71" spans="1:11" ht="15.75">
      <c r="A71" s="35"/>
      <c r="B71" s="37">
        <v>7</v>
      </c>
      <c r="C71" s="93" t="s">
        <v>123</v>
      </c>
      <c r="D71" s="94">
        <v>2002</v>
      </c>
      <c r="E71" s="94" t="s">
        <v>103</v>
      </c>
      <c r="F71" s="10">
        <v>68</v>
      </c>
      <c r="G71" s="10">
        <v>0</v>
      </c>
      <c r="H71" s="10">
        <v>0</v>
      </c>
      <c r="I71" s="10">
        <v>0</v>
      </c>
      <c r="J71" s="10">
        <v>0</v>
      </c>
      <c r="K71" s="44">
        <f t="shared" si="1"/>
        <v>68</v>
      </c>
    </row>
    <row r="72" spans="1:11" ht="15.75">
      <c r="A72" s="35"/>
      <c r="B72" s="37">
        <v>8</v>
      </c>
      <c r="C72" s="93" t="s">
        <v>38</v>
      </c>
      <c r="D72" s="94">
        <v>2002</v>
      </c>
      <c r="E72" s="94" t="s">
        <v>17</v>
      </c>
      <c r="F72" s="10">
        <v>68</v>
      </c>
      <c r="G72" s="10">
        <v>0</v>
      </c>
      <c r="H72" s="10">
        <v>0</v>
      </c>
      <c r="I72" s="10">
        <v>0</v>
      </c>
      <c r="J72" s="10">
        <v>0</v>
      </c>
      <c r="K72" s="44">
        <f t="shared" si="1"/>
        <v>68</v>
      </c>
    </row>
    <row r="73" spans="1:14" ht="15.75">
      <c r="A73" s="35"/>
      <c r="B73" s="37">
        <v>9</v>
      </c>
      <c r="C73" s="93" t="s">
        <v>60</v>
      </c>
      <c r="D73" s="94">
        <v>2002</v>
      </c>
      <c r="E73" s="94" t="s">
        <v>47</v>
      </c>
      <c r="F73" s="10">
        <v>58</v>
      </c>
      <c r="G73" s="10">
        <v>0</v>
      </c>
      <c r="H73" s="10">
        <v>0</v>
      </c>
      <c r="I73" s="10">
        <v>0</v>
      </c>
      <c r="J73" s="10">
        <v>0</v>
      </c>
      <c r="K73" s="44">
        <f t="shared" si="1"/>
        <v>58</v>
      </c>
      <c r="M73" s="6"/>
      <c r="N73" s="6"/>
    </row>
    <row r="74" spans="1:14" ht="15.75">
      <c r="A74" s="35"/>
      <c r="B74" s="37">
        <v>10</v>
      </c>
      <c r="C74" s="60"/>
      <c r="D74" s="50"/>
      <c r="E74" s="50"/>
      <c r="F74" s="10"/>
      <c r="G74" s="10"/>
      <c r="H74" s="10"/>
      <c r="I74" s="10"/>
      <c r="J74" s="10"/>
      <c r="K74" s="44"/>
      <c r="M74" s="6"/>
      <c r="N74" s="6"/>
    </row>
    <row r="75" spans="2:14" ht="15.75">
      <c r="B75" s="37">
        <v>11</v>
      </c>
      <c r="C75" s="60"/>
      <c r="D75" s="50"/>
      <c r="E75" s="50"/>
      <c r="F75" s="10"/>
      <c r="G75" s="10"/>
      <c r="H75" s="10"/>
      <c r="I75" s="10"/>
      <c r="J75" s="10"/>
      <c r="K75" s="44"/>
      <c r="M75" s="6"/>
      <c r="N75" s="6"/>
    </row>
    <row r="76" spans="2:14" ht="15.75">
      <c r="B76" s="37">
        <v>12</v>
      </c>
      <c r="C76" s="60"/>
      <c r="D76" s="50"/>
      <c r="E76" s="50"/>
      <c r="F76" s="10"/>
      <c r="G76" s="10"/>
      <c r="H76" s="10"/>
      <c r="I76" s="10"/>
      <c r="J76" s="10"/>
      <c r="K76" s="44"/>
      <c r="M76" s="6"/>
      <c r="N76" s="6"/>
    </row>
    <row r="77" spans="2:14" ht="15.75">
      <c r="B77" s="37">
        <v>13</v>
      </c>
      <c r="C77" s="60"/>
      <c r="D77" s="50"/>
      <c r="E77" s="50"/>
      <c r="F77" s="10"/>
      <c r="G77" s="31"/>
      <c r="H77" s="10"/>
      <c r="I77" s="31"/>
      <c r="J77" s="10"/>
      <c r="K77" s="44"/>
      <c r="M77" s="6"/>
      <c r="N77" s="6"/>
    </row>
    <row r="78" spans="2:14" ht="15.75">
      <c r="B78" s="37">
        <v>14</v>
      </c>
      <c r="C78" s="93"/>
      <c r="D78" s="94"/>
      <c r="E78" s="94"/>
      <c r="F78" s="10"/>
      <c r="G78" s="31"/>
      <c r="H78" s="10"/>
      <c r="I78" s="31"/>
      <c r="J78" s="31"/>
      <c r="K78" s="44"/>
      <c r="M78" s="6"/>
      <c r="N78" s="6"/>
    </row>
    <row r="79" spans="2:14" ht="15.75">
      <c r="B79" s="37">
        <v>15</v>
      </c>
      <c r="C79" s="60"/>
      <c r="D79" s="50"/>
      <c r="E79" s="50"/>
      <c r="F79" s="10"/>
      <c r="G79" s="10"/>
      <c r="H79" s="10"/>
      <c r="I79" s="10"/>
      <c r="J79" s="10"/>
      <c r="K79" s="44"/>
      <c r="M79" s="9"/>
      <c r="N79" s="9"/>
    </row>
    <row r="80" spans="2:11" ht="15.75">
      <c r="B80" s="37">
        <v>16</v>
      </c>
      <c r="C80" s="60"/>
      <c r="D80" s="50"/>
      <c r="E80" s="50"/>
      <c r="F80" s="10"/>
      <c r="G80" s="10"/>
      <c r="H80" s="10"/>
      <c r="I80" s="10"/>
      <c r="J80" s="10"/>
      <c r="K80" s="44"/>
    </row>
    <row r="81" spans="2:11" ht="15.75">
      <c r="B81" s="37">
        <v>17</v>
      </c>
      <c r="C81" s="60"/>
      <c r="D81" s="50"/>
      <c r="E81" s="74"/>
      <c r="F81" s="10"/>
      <c r="G81" s="10"/>
      <c r="H81" s="10"/>
      <c r="I81" s="10"/>
      <c r="J81" s="10"/>
      <c r="K81" s="44"/>
    </row>
    <row r="82" spans="1:12" ht="15.75">
      <c r="A82" s="9"/>
      <c r="B82" s="38"/>
      <c r="C82" s="12"/>
      <c r="D82" s="11"/>
      <c r="E82" s="11"/>
      <c r="F82" s="14"/>
      <c r="G82" s="14"/>
      <c r="H82" s="14"/>
      <c r="I82" s="14"/>
      <c r="J82" s="14"/>
      <c r="K82" s="49"/>
      <c r="L82" s="9"/>
    </row>
    <row r="83" spans="3:10" ht="15">
      <c r="C83" s="12"/>
      <c r="D83" s="11"/>
      <c r="E83" s="26"/>
      <c r="J83" s="30"/>
    </row>
    <row r="84" spans="1:14" s="9" customFormat="1" ht="16.5">
      <c r="A84"/>
      <c r="B84" s="36"/>
      <c r="C84" s="140" t="s">
        <v>46</v>
      </c>
      <c r="D84" s="140"/>
      <c r="E84" s="140"/>
      <c r="F84" s="140"/>
      <c r="G84" s="140"/>
      <c r="H84" s="140"/>
      <c r="I84" s="140"/>
      <c r="J84" s="140"/>
      <c r="K84" s="42"/>
      <c r="L84"/>
      <c r="M84"/>
      <c r="N84"/>
    </row>
    <row r="85" spans="3:10" ht="15.75">
      <c r="C85" s="135" t="s">
        <v>91</v>
      </c>
      <c r="D85" s="135"/>
      <c r="E85" s="135"/>
      <c r="F85" s="135"/>
      <c r="G85" s="135"/>
      <c r="H85" s="135"/>
      <c r="I85" s="135"/>
      <c r="J85" s="135"/>
    </row>
    <row r="87" spans="2:13" ht="26.25">
      <c r="B87" s="37" t="s">
        <v>0</v>
      </c>
      <c r="C87" s="1" t="s">
        <v>2</v>
      </c>
      <c r="D87" s="1" t="s">
        <v>3</v>
      </c>
      <c r="E87" s="1" t="s">
        <v>5</v>
      </c>
      <c r="F87" s="7" t="s">
        <v>9</v>
      </c>
      <c r="G87" s="8" t="s">
        <v>10</v>
      </c>
      <c r="H87" s="7" t="s">
        <v>11</v>
      </c>
      <c r="I87" s="7" t="s">
        <v>12</v>
      </c>
      <c r="J87" s="7" t="s">
        <v>15</v>
      </c>
      <c r="K87" s="43" t="s">
        <v>8</v>
      </c>
      <c r="M87" s="143"/>
    </row>
    <row r="88" spans="2:11" ht="15.75">
      <c r="B88" s="37">
        <v>1</v>
      </c>
      <c r="C88" s="93" t="s">
        <v>37</v>
      </c>
      <c r="D88" s="94">
        <v>2000</v>
      </c>
      <c r="E88" s="94" t="s">
        <v>17</v>
      </c>
      <c r="F88" s="98">
        <v>200</v>
      </c>
      <c r="G88" s="10">
        <v>0</v>
      </c>
      <c r="H88" s="10">
        <v>0</v>
      </c>
      <c r="I88" s="10">
        <v>0</v>
      </c>
      <c r="J88" s="10">
        <v>0</v>
      </c>
      <c r="K88" s="44">
        <f>MAX(F88:J88)+LARGE(F88:J88,2)+LARGE(F88:J88,3)+LARGE(F88:J88,4)</f>
        <v>200</v>
      </c>
    </row>
    <row r="89" spans="2:11" ht="15.75">
      <c r="B89" s="37">
        <v>2</v>
      </c>
      <c r="C89" s="93" t="s">
        <v>24</v>
      </c>
      <c r="D89" s="94">
        <v>2001</v>
      </c>
      <c r="E89" s="94" t="s">
        <v>47</v>
      </c>
      <c r="F89" s="98">
        <v>160</v>
      </c>
      <c r="G89" s="10">
        <v>0</v>
      </c>
      <c r="H89" s="10">
        <v>0</v>
      </c>
      <c r="I89" s="10">
        <v>0</v>
      </c>
      <c r="J89" s="10">
        <v>0</v>
      </c>
      <c r="K89" s="44">
        <f>MAX(F89:J89)+LARGE(F89:J89,2)+LARGE(F89:J89,3)+LARGE(F89:J89,4)</f>
        <v>160</v>
      </c>
    </row>
    <row r="90" spans="2:11" ht="15.75">
      <c r="B90" s="37">
        <v>3</v>
      </c>
      <c r="C90" s="93" t="s">
        <v>127</v>
      </c>
      <c r="D90" s="94">
        <v>2001</v>
      </c>
      <c r="E90" s="94" t="s">
        <v>47</v>
      </c>
      <c r="F90" s="98">
        <v>110</v>
      </c>
      <c r="G90" s="10">
        <v>0</v>
      </c>
      <c r="H90" s="10">
        <v>0</v>
      </c>
      <c r="I90" s="10">
        <v>0</v>
      </c>
      <c r="J90" s="10">
        <v>0</v>
      </c>
      <c r="K90" s="44">
        <f>MAX(F90:J90)+LARGE(F90:J90,2)+LARGE(F90:J90,3)+LARGE(F90:J90,4)</f>
        <v>110</v>
      </c>
    </row>
    <row r="91" spans="1:11" ht="15.75">
      <c r="A91" s="35"/>
      <c r="B91" s="37">
        <v>4</v>
      </c>
      <c r="C91" s="93" t="s">
        <v>191</v>
      </c>
      <c r="D91" s="94">
        <v>2000</v>
      </c>
      <c r="E91" s="94" t="s">
        <v>17</v>
      </c>
      <c r="F91" s="98">
        <v>105</v>
      </c>
      <c r="G91" s="10">
        <v>0</v>
      </c>
      <c r="H91" s="10">
        <v>0</v>
      </c>
      <c r="I91" s="10">
        <v>0</v>
      </c>
      <c r="J91" s="10">
        <v>0</v>
      </c>
      <c r="K91" s="44">
        <f>MAX(F91:J91)+LARGE(F91:J91,2)+LARGE(F91:J91,3)+LARGE(F91:J91,4)</f>
        <v>105</v>
      </c>
    </row>
    <row r="92" spans="1:11" ht="15.75">
      <c r="A92" s="35"/>
      <c r="B92" s="37">
        <v>5</v>
      </c>
      <c r="C92" s="93" t="s">
        <v>32</v>
      </c>
      <c r="D92" s="94">
        <v>2000</v>
      </c>
      <c r="E92" s="94" t="s">
        <v>50</v>
      </c>
      <c r="F92" s="98">
        <v>95</v>
      </c>
      <c r="G92" s="10">
        <v>0</v>
      </c>
      <c r="H92" s="10">
        <v>0</v>
      </c>
      <c r="I92" s="10">
        <v>0</v>
      </c>
      <c r="J92" s="10">
        <v>0</v>
      </c>
      <c r="K92" s="44">
        <f>MAX(F92:J92)+LARGE(F92:J92,2)+LARGE(F92:J92,3)+LARGE(F92:J92,4)</f>
        <v>95</v>
      </c>
    </row>
    <row r="93" spans="2:11" ht="15.75">
      <c r="B93" s="37">
        <v>6</v>
      </c>
      <c r="C93" s="93" t="s">
        <v>163</v>
      </c>
      <c r="D93" s="94">
        <v>2000</v>
      </c>
      <c r="E93" s="94" t="s">
        <v>103</v>
      </c>
      <c r="F93" s="98">
        <v>80</v>
      </c>
      <c r="G93" s="10">
        <v>0</v>
      </c>
      <c r="H93" s="10">
        <v>0</v>
      </c>
      <c r="I93" s="10">
        <v>0</v>
      </c>
      <c r="J93" s="10">
        <v>0</v>
      </c>
      <c r="K93" s="44">
        <f>MAX(F93:J93)+LARGE(F93:J93,2)+LARGE(F93:J93,3)+LARGE(F93:J93,4)</f>
        <v>80</v>
      </c>
    </row>
    <row r="94" spans="2:11" ht="15.75">
      <c r="B94" s="37">
        <v>7</v>
      </c>
      <c r="C94" s="93" t="s">
        <v>154</v>
      </c>
      <c r="D94" s="94">
        <v>2001</v>
      </c>
      <c r="E94" s="94" t="s">
        <v>155</v>
      </c>
      <c r="F94" s="10">
        <v>72</v>
      </c>
      <c r="G94" s="10">
        <v>0</v>
      </c>
      <c r="H94" s="10">
        <v>0</v>
      </c>
      <c r="I94" s="10">
        <v>0</v>
      </c>
      <c r="J94" s="10">
        <v>0</v>
      </c>
      <c r="K94" s="44">
        <f>MAX(F94:J94)+LARGE(F94:J94,2)+LARGE(F94:J94,3)+LARGE(F94:J94,4)</f>
        <v>72</v>
      </c>
    </row>
    <row r="95" spans="2:14" ht="15.75">
      <c r="B95" s="37">
        <v>8</v>
      </c>
      <c r="C95" s="60"/>
      <c r="D95" s="50"/>
      <c r="E95" s="50"/>
      <c r="F95" s="10"/>
      <c r="G95" s="10"/>
      <c r="H95" s="10"/>
      <c r="I95" s="10"/>
      <c r="J95" s="10"/>
      <c r="K95" s="44"/>
      <c r="M95" s="13"/>
      <c r="N95" s="11"/>
    </row>
    <row r="96" spans="2:14" ht="15.75">
      <c r="B96" s="37">
        <v>9</v>
      </c>
      <c r="C96" s="60"/>
      <c r="D96" s="50"/>
      <c r="E96" s="50"/>
      <c r="F96" s="10"/>
      <c r="G96" s="10"/>
      <c r="H96" s="10"/>
      <c r="I96" s="10"/>
      <c r="J96" s="10"/>
      <c r="K96" s="44"/>
      <c r="L96" s="9"/>
      <c r="M96" s="20"/>
      <c r="N96" s="11"/>
    </row>
    <row r="97" spans="2:11" ht="15.75">
      <c r="B97" s="38"/>
      <c r="C97" s="11"/>
      <c r="D97" s="11"/>
      <c r="E97" s="11"/>
      <c r="F97" s="14"/>
      <c r="G97" s="14"/>
      <c r="H97" s="14"/>
      <c r="I97" s="14"/>
      <c r="J97" s="14"/>
      <c r="K97" s="45"/>
    </row>
    <row r="98" spans="1:14" s="9" customFormat="1" ht="12.75">
      <c r="A98"/>
      <c r="B98" s="36"/>
      <c r="C98"/>
      <c r="D98" s="32"/>
      <c r="E98" s="32"/>
      <c r="F98"/>
      <c r="G98"/>
      <c r="H98"/>
      <c r="I98"/>
      <c r="J98"/>
      <c r="K98" s="42"/>
      <c r="L98"/>
      <c r="M98"/>
      <c r="N98"/>
    </row>
    <row r="99" spans="3:10" ht="15.75">
      <c r="C99" s="135" t="s">
        <v>203</v>
      </c>
      <c r="D99" s="135"/>
      <c r="E99" s="135"/>
      <c r="F99" s="135"/>
      <c r="G99" s="135"/>
      <c r="H99" s="135"/>
      <c r="I99" s="135"/>
      <c r="J99" s="135"/>
    </row>
    <row r="101" spans="2:11" ht="26.25">
      <c r="B101" s="37" t="s">
        <v>0</v>
      </c>
      <c r="C101" s="1" t="s">
        <v>2</v>
      </c>
      <c r="D101" s="1" t="s">
        <v>3</v>
      </c>
      <c r="E101" s="1" t="s">
        <v>5</v>
      </c>
      <c r="F101" s="7" t="s">
        <v>9</v>
      </c>
      <c r="G101" s="8" t="s">
        <v>10</v>
      </c>
      <c r="H101" s="7" t="s">
        <v>11</v>
      </c>
      <c r="I101" s="7" t="s">
        <v>12</v>
      </c>
      <c r="J101" s="7" t="s">
        <v>15</v>
      </c>
      <c r="K101" s="43" t="s">
        <v>8</v>
      </c>
    </row>
    <row r="102" spans="2:11" ht="15.75">
      <c r="B102" s="37">
        <v>1</v>
      </c>
      <c r="C102" s="93" t="s">
        <v>23</v>
      </c>
      <c r="D102" s="94">
        <v>2001</v>
      </c>
      <c r="E102" s="94" t="s">
        <v>50</v>
      </c>
      <c r="F102" s="98">
        <v>200</v>
      </c>
      <c r="G102" s="10">
        <v>0</v>
      </c>
      <c r="H102" s="10">
        <v>0</v>
      </c>
      <c r="I102" s="10">
        <v>0</v>
      </c>
      <c r="J102" s="10">
        <v>0</v>
      </c>
      <c r="K102" s="44">
        <f>MAX(F102:J102)+LARGE(F102:J102,2)+LARGE(F102:J102,3)+LARGE(F102:J102,4)</f>
        <v>200</v>
      </c>
    </row>
    <row r="103" spans="2:14" ht="15.75">
      <c r="B103" s="37">
        <v>2</v>
      </c>
      <c r="C103" s="93" t="s">
        <v>128</v>
      </c>
      <c r="D103" s="94">
        <v>2001</v>
      </c>
      <c r="E103" s="94" t="s">
        <v>50</v>
      </c>
      <c r="F103" s="98">
        <v>160</v>
      </c>
      <c r="G103" s="10">
        <v>0</v>
      </c>
      <c r="H103" s="10">
        <v>0</v>
      </c>
      <c r="I103" s="10">
        <v>0</v>
      </c>
      <c r="J103" s="10">
        <v>0</v>
      </c>
      <c r="K103" s="44">
        <f aca="true" t="shared" si="2" ref="K103:K111">MAX(F103:J103)+LARGE(F103:J103,2)+LARGE(F103:J103,3)+LARGE(F103:J103,4)</f>
        <v>160</v>
      </c>
      <c r="M103" s="6"/>
      <c r="N103" s="6"/>
    </row>
    <row r="104" spans="2:11" ht="15.75">
      <c r="B104" s="37">
        <v>3</v>
      </c>
      <c r="C104" s="93" t="s">
        <v>62</v>
      </c>
      <c r="D104" s="94">
        <v>2000</v>
      </c>
      <c r="E104" s="94" t="s">
        <v>17</v>
      </c>
      <c r="F104" s="98">
        <v>110</v>
      </c>
      <c r="G104" s="10">
        <v>0</v>
      </c>
      <c r="H104" s="10">
        <v>0</v>
      </c>
      <c r="I104" s="10">
        <v>0</v>
      </c>
      <c r="J104" s="10">
        <v>0</v>
      </c>
      <c r="K104" s="44">
        <f t="shared" si="2"/>
        <v>110</v>
      </c>
    </row>
    <row r="105" spans="2:11" ht="15.75">
      <c r="B105" s="40">
        <v>4</v>
      </c>
      <c r="C105" s="93" t="s">
        <v>70</v>
      </c>
      <c r="D105" s="94">
        <v>2001</v>
      </c>
      <c r="E105" s="94" t="s">
        <v>103</v>
      </c>
      <c r="F105" s="10">
        <v>95</v>
      </c>
      <c r="G105" s="10">
        <v>0</v>
      </c>
      <c r="H105" s="10">
        <v>0</v>
      </c>
      <c r="I105" s="10">
        <v>0</v>
      </c>
      <c r="J105" s="10">
        <v>0</v>
      </c>
      <c r="K105" s="44">
        <f t="shared" si="2"/>
        <v>95</v>
      </c>
    </row>
    <row r="106" spans="2:11" ht="15.75">
      <c r="B106" s="37">
        <v>5</v>
      </c>
      <c r="C106" s="97" t="s">
        <v>156</v>
      </c>
      <c r="D106" s="98">
        <v>2000</v>
      </c>
      <c r="E106" s="94" t="s">
        <v>17</v>
      </c>
      <c r="F106" s="10">
        <v>77</v>
      </c>
      <c r="G106" s="10">
        <v>0</v>
      </c>
      <c r="H106" s="10">
        <v>0</v>
      </c>
      <c r="I106" s="10">
        <v>0</v>
      </c>
      <c r="J106" s="10">
        <v>0</v>
      </c>
      <c r="K106" s="44">
        <f t="shared" si="2"/>
        <v>77</v>
      </c>
    </row>
    <row r="107" spans="2:11" ht="15.75">
      <c r="B107" s="37">
        <v>6</v>
      </c>
      <c r="C107" s="93" t="s">
        <v>129</v>
      </c>
      <c r="D107" s="94">
        <v>2001</v>
      </c>
      <c r="E107" s="94" t="s">
        <v>100</v>
      </c>
      <c r="F107" s="10">
        <v>76</v>
      </c>
      <c r="G107" s="10">
        <v>0</v>
      </c>
      <c r="H107" s="10">
        <v>0</v>
      </c>
      <c r="I107" s="10">
        <v>0</v>
      </c>
      <c r="J107" s="10">
        <v>0</v>
      </c>
      <c r="K107" s="44">
        <f t="shared" si="2"/>
        <v>76</v>
      </c>
    </row>
    <row r="108" spans="2:11" ht="15.75">
      <c r="B108" s="37">
        <v>7</v>
      </c>
      <c r="C108" s="93" t="s">
        <v>130</v>
      </c>
      <c r="D108" s="94">
        <v>2000</v>
      </c>
      <c r="E108" s="94" t="s">
        <v>47</v>
      </c>
      <c r="F108" s="10">
        <v>76</v>
      </c>
      <c r="G108" s="10">
        <v>0</v>
      </c>
      <c r="H108" s="10">
        <v>0</v>
      </c>
      <c r="I108" s="10">
        <v>0</v>
      </c>
      <c r="J108" s="10">
        <v>0</v>
      </c>
      <c r="K108" s="44">
        <f t="shared" si="2"/>
        <v>76</v>
      </c>
    </row>
    <row r="109" spans="2:11" ht="18.75" customHeight="1">
      <c r="B109" s="37">
        <v>8</v>
      </c>
      <c r="C109" s="97" t="s">
        <v>157</v>
      </c>
      <c r="D109" s="98">
        <v>2000</v>
      </c>
      <c r="E109" s="94" t="s">
        <v>103</v>
      </c>
      <c r="F109" s="10">
        <v>61</v>
      </c>
      <c r="G109" s="10">
        <v>0</v>
      </c>
      <c r="H109" s="10">
        <v>0</v>
      </c>
      <c r="I109" s="10">
        <v>0</v>
      </c>
      <c r="J109" s="10">
        <v>0</v>
      </c>
      <c r="K109" s="44">
        <f t="shared" si="2"/>
        <v>61</v>
      </c>
    </row>
    <row r="110" spans="2:14" ht="15.75">
      <c r="B110" s="37">
        <v>9</v>
      </c>
      <c r="C110" s="93" t="s">
        <v>27</v>
      </c>
      <c r="D110" s="94">
        <v>2001</v>
      </c>
      <c r="E110" s="94" t="s">
        <v>47</v>
      </c>
      <c r="F110" s="98">
        <v>60</v>
      </c>
      <c r="G110" s="10">
        <v>0</v>
      </c>
      <c r="H110" s="10">
        <v>0</v>
      </c>
      <c r="I110" s="10">
        <v>0</v>
      </c>
      <c r="J110" s="10">
        <v>0</v>
      </c>
      <c r="K110" s="44">
        <f t="shared" si="2"/>
        <v>60</v>
      </c>
      <c r="M110" s="30"/>
      <c r="N110" s="30"/>
    </row>
    <row r="111" spans="1:14" s="9" customFormat="1" ht="15.75">
      <c r="A111"/>
      <c r="B111" s="37">
        <v>10</v>
      </c>
      <c r="C111" s="97" t="s">
        <v>160</v>
      </c>
      <c r="D111" s="98">
        <v>2001</v>
      </c>
      <c r="E111" s="98" t="s">
        <v>155</v>
      </c>
      <c r="F111" s="10">
        <v>55</v>
      </c>
      <c r="G111" s="10">
        <v>0</v>
      </c>
      <c r="H111" s="10">
        <v>0</v>
      </c>
      <c r="I111" s="10">
        <v>0</v>
      </c>
      <c r="J111" s="10">
        <v>0</v>
      </c>
      <c r="K111" s="44">
        <f t="shared" si="2"/>
        <v>55</v>
      </c>
      <c r="L111"/>
      <c r="M111" s="30"/>
      <c r="N111" s="30"/>
    </row>
    <row r="112" spans="1:14" s="9" customFormat="1" ht="15.75">
      <c r="A112"/>
      <c r="B112" s="36"/>
      <c r="C112" s="124"/>
      <c r="D112" s="125"/>
      <c r="E112" s="125"/>
      <c r="F112"/>
      <c r="G112" s="14"/>
      <c r="H112" s="14"/>
      <c r="I112" s="14"/>
      <c r="J112" s="14"/>
      <c r="K112" s="49"/>
      <c r="L112"/>
      <c r="M112" s="30"/>
      <c r="N112" s="30"/>
    </row>
    <row r="113" spans="1:14" s="9" customFormat="1" ht="15.75">
      <c r="A113"/>
      <c r="B113" s="36"/>
      <c r="C113" s="124"/>
      <c r="D113" s="125"/>
      <c r="E113" s="125"/>
      <c r="F113"/>
      <c r="G113" s="14"/>
      <c r="H113" s="14"/>
      <c r="I113" s="14"/>
      <c r="J113" s="14"/>
      <c r="K113" s="49"/>
      <c r="L113"/>
      <c r="M113" s="30"/>
      <c r="N113" s="30"/>
    </row>
    <row r="114" spans="3:14" ht="15.75">
      <c r="C114" s="135" t="s">
        <v>92</v>
      </c>
      <c r="D114" s="135"/>
      <c r="E114" s="135"/>
      <c r="F114" s="135"/>
      <c r="G114" s="135"/>
      <c r="H114" s="135"/>
      <c r="I114" s="135"/>
      <c r="J114" s="135"/>
      <c r="M114" s="6"/>
      <c r="N114" s="6"/>
    </row>
    <row r="115" spans="13:14" ht="15.75">
      <c r="M115" s="13"/>
      <c r="N115" s="13"/>
    </row>
    <row r="116" spans="2:14" ht="26.25">
      <c r="B116" s="37" t="s">
        <v>0</v>
      </c>
      <c r="C116" s="1" t="s">
        <v>2</v>
      </c>
      <c r="D116" s="1" t="s">
        <v>3</v>
      </c>
      <c r="E116" s="1" t="s">
        <v>5</v>
      </c>
      <c r="F116" s="7" t="s">
        <v>9</v>
      </c>
      <c r="G116" s="8" t="s">
        <v>10</v>
      </c>
      <c r="H116" s="7" t="s">
        <v>11</v>
      </c>
      <c r="I116" s="7" t="s">
        <v>12</v>
      </c>
      <c r="J116" s="7" t="s">
        <v>15</v>
      </c>
      <c r="K116" s="43" t="s">
        <v>8</v>
      </c>
      <c r="M116" s="13"/>
      <c r="N116" s="11"/>
    </row>
    <row r="117" spans="2:14" ht="15.75">
      <c r="B117" s="37">
        <v>1</v>
      </c>
      <c r="C117" s="93" t="s">
        <v>61</v>
      </c>
      <c r="D117" s="94">
        <v>1999</v>
      </c>
      <c r="E117" s="94" t="s">
        <v>50</v>
      </c>
      <c r="F117" s="10">
        <v>200</v>
      </c>
      <c r="G117" s="10">
        <v>0</v>
      </c>
      <c r="H117" s="10">
        <v>0</v>
      </c>
      <c r="I117" s="10">
        <v>0</v>
      </c>
      <c r="J117" s="10">
        <v>0</v>
      </c>
      <c r="K117" s="44">
        <f>MAX(F117:J117)+LARGE(F117:J117,2)+LARGE(F117:J117,3)+LARGE(F117:J117,4)</f>
        <v>200</v>
      </c>
      <c r="M117" s="13"/>
      <c r="N117" s="11"/>
    </row>
    <row r="118" spans="2:14" ht="15.75">
      <c r="B118" s="37">
        <v>2</v>
      </c>
      <c r="C118" s="93" t="s">
        <v>131</v>
      </c>
      <c r="D118" s="94">
        <v>1999</v>
      </c>
      <c r="E118" s="94" t="s">
        <v>50</v>
      </c>
      <c r="F118" s="10">
        <v>140</v>
      </c>
      <c r="G118" s="10">
        <v>0</v>
      </c>
      <c r="H118" s="10">
        <v>0</v>
      </c>
      <c r="I118" s="10">
        <v>0</v>
      </c>
      <c r="J118" s="10">
        <v>0</v>
      </c>
      <c r="K118" s="44">
        <f>MAX(F118:J118)+LARGE(F118:J118,2)+LARGE(F118:J118,3)+LARGE(F118:J118,4)</f>
        <v>140</v>
      </c>
      <c r="M118" s="9"/>
      <c r="N118" s="9"/>
    </row>
    <row r="119" spans="2:14" ht="15.75">
      <c r="B119" s="37">
        <v>3</v>
      </c>
      <c r="C119" s="93" t="s">
        <v>132</v>
      </c>
      <c r="D119" s="94">
        <v>1998</v>
      </c>
      <c r="E119" s="94" t="s">
        <v>17</v>
      </c>
      <c r="F119" s="10">
        <v>140</v>
      </c>
      <c r="G119" s="10">
        <v>0</v>
      </c>
      <c r="H119" s="10">
        <v>0</v>
      </c>
      <c r="I119" s="10">
        <v>0</v>
      </c>
      <c r="J119" s="10">
        <v>0</v>
      </c>
      <c r="K119" s="44">
        <f>MAX(F119:J119)+LARGE(F119:J119,2)+LARGE(F119:J119,3)+LARGE(F119:J119,4)</f>
        <v>140</v>
      </c>
      <c r="M119" s="9"/>
      <c r="N119" s="9"/>
    </row>
    <row r="120" spans="2:14" ht="15.75">
      <c r="B120" s="37">
        <v>4</v>
      </c>
      <c r="C120" s="99" t="s">
        <v>49</v>
      </c>
      <c r="D120" s="98">
        <v>1999</v>
      </c>
      <c r="E120" s="94" t="s">
        <v>103</v>
      </c>
      <c r="F120" s="10">
        <v>100</v>
      </c>
      <c r="G120" s="10">
        <v>0</v>
      </c>
      <c r="H120" s="10">
        <v>0</v>
      </c>
      <c r="I120" s="10">
        <v>0</v>
      </c>
      <c r="J120" s="10">
        <v>0</v>
      </c>
      <c r="K120" s="44">
        <f>MAX(F120:J120)+LARGE(F120:J120,2)+LARGE(F120:J120,3)+LARGE(F120:J120,4)</f>
        <v>100</v>
      </c>
      <c r="M120" s="9"/>
      <c r="N120" s="9"/>
    </row>
    <row r="122" spans="1:14" s="9" customFormat="1" ht="12.75">
      <c r="A122"/>
      <c r="B122" s="36"/>
      <c r="C122"/>
      <c r="D122" s="32"/>
      <c r="E122" s="32"/>
      <c r="F122"/>
      <c r="G122"/>
      <c r="H122"/>
      <c r="I122"/>
      <c r="J122"/>
      <c r="K122" s="42"/>
      <c r="L122"/>
      <c r="M122"/>
      <c r="N122"/>
    </row>
    <row r="123" spans="3:10" ht="15.75">
      <c r="C123" s="135" t="s">
        <v>93</v>
      </c>
      <c r="D123" s="135"/>
      <c r="E123" s="135"/>
      <c r="F123" s="135"/>
      <c r="G123" s="135"/>
      <c r="H123" s="135"/>
      <c r="I123" s="135"/>
      <c r="J123" s="135"/>
    </row>
    <row r="125" spans="2:11" ht="26.25">
      <c r="B125" s="37" t="s">
        <v>0</v>
      </c>
      <c r="C125" s="1" t="s">
        <v>2</v>
      </c>
      <c r="D125" s="1" t="s">
        <v>3</v>
      </c>
      <c r="E125" s="1" t="s">
        <v>5</v>
      </c>
      <c r="F125" s="7" t="s">
        <v>9</v>
      </c>
      <c r="G125" s="8" t="s">
        <v>10</v>
      </c>
      <c r="H125" s="7" t="s">
        <v>11</v>
      </c>
      <c r="I125" s="7" t="s">
        <v>12</v>
      </c>
      <c r="J125" s="7" t="s">
        <v>15</v>
      </c>
      <c r="K125" s="43" t="s">
        <v>8</v>
      </c>
    </row>
    <row r="126" spans="2:11" ht="15.75">
      <c r="B126" s="37">
        <v>1</v>
      </c>
      <c r="C126" s="93" t="s">
        <v>71</v>
      </c>
      <c r="D126" s="94">
        <v>1998</v>
      </c>
      <c r="E126" s="94" t="s">
        <v>103</v>
      </c>
      <c r="F126" s="10">
        <v>200</v>
      </c>
      <c r="G126" s="10">
        <v>0</v>
      </c>
      <c r="H126" s="10">
        <v>0</v>
      </c>
      <c r="I126" s="10">
        <v>0</v>
      </c>
      <c r="J126" s="10">
        <v>0</v>
      </c>
      <c r="K126" s="44">
        <f>MAX(F126:J126)+LARGE(F126:J126,2)+LARGE(F126:J126,3)+LARGE(F126:J126,4)</f>
        <v>200</v>
      </c>
    </row>
    <row r="127" spans="2:11" ht="15.75">
      <c r="B127" s="37">
        <v>2</v>
      </c>
      <c r="C127" s="93" t="s">
        <v>18</v>
      </c>
      <c r="D127" s="94">
        <v>1998</v>
      </c>
      <c r="E127" s="94" t="s">
        <v>17</v>
      </c>
      <c r="F127" s="10">
        <v>140</v>
      </c>
      <c r="G127" s="10">
        <v>0</v>
      </c>
      <c r="H127" s="10">
        <v>0</v>
      </c>
      <c r="I127" s="10">
        <v>0</v>
      </c>
      <c r="J127" s="10">
        <v>0</v>
      </c>
      <c r="K127" s="44">
        <f aca="true" t="shared" si="3" ref="K127:K133">MAX(F127:J127)+LARGE(F127:J127,2)+LARGE(F127:J127,3)+LARGE(F127:J127,4)</f>
        <v>140</v>
      </c>
    </row>
    <row r="128" spans="2:11" ht="15.75">
      <c r="B128" s="37">
        <v>3</v>
      </c>
      <c r="C128" s="93" t="s">
        <v>63</v>
      </c>
      <c r="D128" s="94">
        <v>1998</v>
      </c>
      <c r="E128" s="94" t="s">
        <v>107</v>
      </c>
      <c r="F128" s="10">
        <v>140</v>
      </c>
      <c r="G128" s="10">
        <v>0</v>
      </c>
      <c r="H128" s="10">
        <v>0</v>
      </c>
      <c r="I128" s="10">
        <v>0</v>
      </c>
      <c r="J128" s="10">
        <v>0</v>
      </c>
      <c r="K128" s="44">
        <f t="shared" si="3"/>
        <v>140</v>
      </c>
    </row>
    <row r="129" spans="2:11" ht="15.75">
      <c r="B129" s="37">
        <v>4</v>
      </c>
      <c r="C129" s="93" t="s">
        <v>133</v>
      </c>
      <c r="D129" s="94">
        <v>1999</v>
      </c>
      <c r="E129" s="94" t="s">
        <v>50</v>
      </c>
      <c r="F129" s="10">
        <v>100</v>
      </c>
      <c r="G129" s="10">
        <v>0</v>
      </c>
      <c r="H129" s="10">
        <v>0</v>
      </c>
      <c r="I129" s="10">
        <v>0</v>
      </c>
      <c r="J129" s="10">
        <v>0</v>
      </c>
      <c r="K129" s="44">
        <f t="shared" si="3"/>
        <v>100</v>
      </c>
    </row>
    <row r="130" spans="2:11" ht="15.75">
      <c r="B130" s="37">
        <v>5</v>
      </c>
      <c r="C130" s="93" t="s">
        <v>75</v>
      </c>
      <c r="D130" s="94">
        <v>1999</v>
      </c>
      <c r="E130" s="94" t="s">
        <v>50</v>
      </c>
      <c r="F130" s="10">
        <v>90</v>
      </c>
      <c r="G130" s="10">
        <v>0</v>
      </c>
      <c r="H130" s="10">
        <v>0</v>
      </c>
      <c r="I130" s="10">
        <v>0</v>
      </c>
      <c r="J130" s="10">
        <v>0</v>
      </c>
      <c r="K130" s="44">
        <f t="shared" si="3"/>
        <v>90</v>
      </c>
    </row>
    <row r="131" spans="1:11" ht="15.75">
      <c r="A131" s="35"/>
      <c r="B131" s="37">
        <v>6</v>
      </c>
      <c r="C131" s="93" t="s">
        <v>134</v>
      </c>
      <c r="D131" s="94">
        <v>1998</v>
      </c>
      <c r="E131" s="94" t="s">
        <v>17</v>
      </c>
      <c r="F131" s="10">
        <v>80</v>
      </c>
      <c r="G131" s="10">
        <v>0</v>
      </c>
      <c r="H131" s="10">
        <v>0</v>
      </c>
      <c r="I131" s="10">
        <v>0</v>
      </c>
      <c r="J131" s="10">
        <v>0</v>
      </c>
      <c r="K131" s="44">
        <f t="shared" si="3"/>
        <v>80</v>
      </c>
    </row>
    <row r="132" spans="1:11" ht="15.75">
      <c r="A132" s="35"/>
      <c r="B132" s="37">
        <v>7</v>
      </c>
      <c r="C132" s="93" t="s">
        <v>20</v>
      </c>
      <c r="D132" s="94">
        <v>1998</v>
      </c>
      <c r="E132" s="94" t="s">
        <v>17</v>
      </c>
      <c r="F132" s="10">
        <v>72</v>
      </c>
      <c r="G132" s="10">
        <v>0</v>
      </c>
      <c r="H132" s="10">
        <v>0</v>
      </c>
      <c r="I132" s="10">
        <v>0</v>
      </c>
      <c r="J132" s="10">
        <v>0</v>
      </c>
      <c r="K132" s="44">
        <f t="shared" si="3"/>
        <v>72</v>
      </c>
    </row>
    <row r="133" spans="2:11" ht="15.75">
      <c r="B133" s="37">
        <v>8</v>
      </c>
      <c r="C133" s="93" t="s">
        <v>79</v>
      </c>
      <c r="D133" s="94">
        <v>1999</v>
      </c>
      <c r="E133" s="94"/>
      <c r="F133" s="10">
        <v>64</v>
      </c>
      <c r="G133" s="10">
        <v>0</v>
      </c>
      <c r="H133" s="10">
        <v>0</v>
      </c>
      <c r="I133" s="10">
        <v>0</v>
      </c>
      <c r="J133" s="10">
        <v>0</v>
      </c>
      <c r="K133" s="44">
        <f t="shared" si="3"/>
        <v>64</v>
      </c>
    </row>
    <row r="134" spans="2:11" ht="15.75">
      <c r="B134" s="37">
        <v>9</v>
      </c>
      <c r="C134" s="80"/>
      <c r="D134" s="79"/>
      <c r="E134" s="79"/>
      <c r="F134" s="10"/>
      <c r="G134" s="10"/>
      <c r="H134" s="10"/>
      <c r="I134" s="10"/>
      <c r="J134" s="10"/>
      <c r="K134" s="44"/>
    </row>
    <row r="135" spans="2:11" ht="15.75">
      <c r="B135" s="37">
        <v>10</v>
      </c>
      <c r="C135" s="63"/>
      <c r="D135" s="50"/>
      <c r="E135" s="50"/>
      <c r="F135" s="10"/>
      <c r="G135" s="31"/>
      <c r="H135" s="10"/>
      <c r="I135" s="31"/>
      <c r="J135" s="10"/>
      <c r="K135" s="44"/>
    </row>
    <row r="136" spans="2:11" ht="15.75">
      <c r="B136" s="37">
        <v>11</v>
      </c>
      <c r="C136" s="63"/>
      <c r="D136" s="50"/>
      <c r="E136" s="50"/>
      <c r="F136" s="10"/>
      <c r="G136" s="10"/>
      <c r="H136" s="10"/>
      <c r="I136" s="10"/>
      <c r="J136" s="31"/>
      <c r="K136" s="44"/>
    </row>
    <row r="137" spans="2:11" ht="15.75">
      <c r="B137" s="37">
        <v>12</v>
      </c>
      <c r="C137" s="80"/>
      <c r="D137" s="19"/>
      <c r="E137" s="19"/>
      <c r="F137" s="10"/>
      <c r="G137" s="10"/>
      <c r="H137" s="10"/>
      <c r="I137" s="10"/>
      <c r="J137" s="31"/>
      <c r="K137" s="44"/>
    </row>
    <row r="138" spans="2:12" ht="15.75">
      <c r="B138" s="37">
        <v>13</v>
      </c>
      <c r="C138" s="80"/>
      <c r="D138" s="79"/>
      <c r="E138" s="79"/>
      <c r="F138" s="10"/>
      <c r="G138" s="10"/>
      <c r="H138" s="10"/>
      <c r="I138" s="31"/>
      <c r="J138" s="10"/>
      <c r="K138" s="44"/>
      <c r="L138" s="9"/>
    </row>
    <row r="139" spans="3:9" ht="15">
      <c r="C139" s="12"/>
      <c r="D139" s="11"/>
      <c r="E139" s="11"/>
      <c r="I139" s="30"/>
    </row>
    <row r="140" spans="1:14" s="9" customFormat="1" ht="15">
      <c r="A140"/>
      <c r="B140" s="36"/>
      <c r="C140" s="12"/>
      <c r="D140" s="11"/>
      <c r="E140" s="11"/>
      <c r="F140"/>
      <c r="G140"/>
      <c r="H140"/>
      <c r="I140" s="30"/>
      <c r="J140"/>
      <c r="K140" s="42"/>
      <c r="L140"/>
      <c r="M140"/>
      <c r="N140"/>
    </row>
    <row r="141" spans="3:14" ht="15.75">
      <c r="C141" s="135" t="s">
        <v>94</v>
      </c>
      <c r="D141" s="135"/>
      <c r="E141" s="135"/>
      <c r="F141" s="135"/>
      <c r="G141" s="135"/>
      <c r="H141" s="135"/>
      <c r="I141" s="135"/>
      <c r="J141" s="135"/>
      <c r="M141" s="6"/>
      <c r="N141" s="6"/>
    </row>
    <row r="142" spans="13:14" ht="15.75">
      <c r="M142" s="13"/>
      <c r="N142" s="13"/>
    </row>
    <row r="143" spans="1:14" ht="26.25">
      <c r="A143" s="35"/>
      <c r="B143" s="37" t="s">
        <v>0</v>
      </c>
      <c r="C143" s="1" t="s">
        <v>2</v>
      </c>
      <c r="D143" s="1" t="s">
        <v>3</v>
      </c>
      <c r="E143" s="1" t="s">
        <v>5</v>
      </c>
      <c r="F143" s="7" t="s">
        <v>9</v>
      </c>
      <c r="G143" s="8" t="s">
        <v>10</v>
      </c>
      <c r="H143" s="7" t="s">
        <v>11</v>
      </c>
      <c r="I143" s="7" t="s">
        <v>12</v>
      </c>
      <c r="J143" s="7" t="s">
        <v>15</v>
      </c>
      <c r="K143" s="43" t="s">
        <v>8</v>
      </c>
      <c r="M143" s="13"/>
      <c r="N143" s="13"/>
    </row>
    <row r="144" spans="2:14" ht="15.75">
      <c r="B144" s="37">
        <v>1</v>
      </c>
      <c r="C144" s="93" t="s">
        <v>21</v>
      </c>
      <c r="D144" s="94">
        <v>1994</v>
      </c>
      <c r="E144" s="94" t="s">
        <v>135</v>
      </c>
      <c r="F144" s="10">
        <v>200</v>
      </c>
      <c r="G144" s="31">
        <v>0</v>
      </c>
      <c r="H144" s="31">
        <v>0</v>
      </c>
      <c r="I144" s="31">
        <v>0</v>
      </c>
      <c r="J144" s="31">
        <v>0</v>
      </c>
      <c r="K144" s="44">
        <f>MAX(F144:J144)+LARGE(F144:J144,2)+LARGE(F144:J144,3)+LARGE(F144:J144,4)</f>
        <v>200</v>
      </c>
      <c r="M144" s="13"/>
      <c r="N144" s="13"/>
    </row>
    <row r="145" spans="2:14" ht="15.75">
      <c r="B145" s="37">
        <v>2</v>
      </c>
      <c r="C145" s="93" t="s">
        <v>72</v>
      </c>
      <c r="D145" s="94">
        <v>1995</v>
      </c>
      <c r="E145" s="94" t="s">
        <v>47</v>
      </c>
      <c r="F145" s="10">
        <v>160</v>
      </c>
      <c r="G145" s="31">
        <v>0</v>
      </c>
      <c r="H145" s="31">
        <v>0</v>
      </c>
      <c r="I145" s="31">
        <v>0</v>
      </c>
      <c r="J145" s="31">
        <v>0</v>
      </c>
      <c r="K145" s="44">
        <f>MAX(F145:J145)+LARGE(F145:J145,2)+LARGE(F145:J145,3)+LARGE(F145:J145,4)</f>
        <v>160</v>
      </c>
      <c r="M145" s="13"/>
      <c r="N145" s="13"/>
    </row>
    <row r="146" spans="2:14" ht="15.75">
      <c r="B146" s="37">
        <v>3</v>
      </c>
      <c r="C146" s="89"/>
      <c r="D146" s="50"/>
      <c r="E146" s="50"/>
      <c r="F146" s="31"/>
      <c r="G146" s="10"/>
      <c r="H146" s="10"/>
      <c r="I146" s="10"/>
      <c r="J146" s="31"/>
      <c r="K146" s="44"/>
      <c r="M146" s="11"/>
      <c r="N146" s="12"/>
    </row>
    <row r="147" spans="2:14" ht="15.75">
      <c r="B147" s="37">
        <v>4</v>
      </c>
      <c r="C147" s="63"/>
      <c r="D147" s="50"/>
      <c r="E147" s="50"/>
      <c r="F147" s="10"/>
      <c r="G147" s="10"/>
      <c r="H147" s="10"/>
      <c r="I147" s="10"/>
      <c r="J147" s="31"/>
      <c r="K147" s="44"/>
      <c r="M147" s="11"/>
      <c r="N147" s="12"/>
    </row>
    <row r="148" spans="2:14" ht="15.75">
      <c r="B148" s="37">
        <v>5</v>
      </c>
      <c r="C148" s="63"/>
      <c r="D148" s="50"/>
      <c r="E148" s="50"/>
      <c r="F148" s="31"/>
      <c r="G148" s="10"/>
      <c r="H148" s="10"/>
      <c r="I148" s="10"/>
      <c r="J148" s="10"/>
      <c r="K148" s="44"/>
      <c r="M148" s="11"/>
      <c r="N148" s="12"/>
    </row>
    <row r="149" spans="2:11" ht="15.75">
      <c r="B149" s="37">
        <v>6</v>
      </c>
      <c r="C149" s="63"/>
      <c r="D149" s="50"/>
      <c r="E149" s="50"/>
      <c r="F149" s="31"/>
      <c r="G149" s="10"/>
      <c r="H149" s="10"/>
      <c r="I149" s="10"/>
      <c r="J149" s="31"/>
      <c r="K149" s="44"/>
    </row>
    <row r="150" spans="3:10" ht="15">
      <c r="C150" s="68"/>
      <c r="D150" s="67"/>
      <c r="E150" s="67"/>
      <c r="F150" s="30"/>
      <c r="G150" s="14"/>
      <c r="H150" s="14"/>
      <c r="I150" s="14"/>
      <c r="J150" s="30"/>
    </row>
    <row r="152" spans="3:10" ht="15.75">
      <c r="C152" s="135" t="s">
        <v>95</v>
      </c>
      <c r="D152" s="135"/>
      <c r="E152" s="135"/>
      <c r="F152" s="135"/>
      <c r="G152" s="135"/>
      <c r="H152" s="135"/>
      <c r="I152" s="135"/>
      <c r="J152" s="135"/>
    </row>
    <row r="154" spans="2:11" ht="26.25">
      <c r="B154" s="37" t="s">
        <v>0</v>
      </c>
      <c r="C154" s="1" t="s">
        <v>2</v>
      </c>
      <c r="D154" s="1" t="s">
        <v>3</v>
      </c>
      <c r="E154" s="1" t="s">
        <v>5</v>
      </c>
      <c r="F154" s="7" t="s">
        <v>9</v>
      </c>
      <c r="G154" s="8" t="s">
        <v>10</v>
      </c>
      <c r="H154" s="7" t="s">
        <v>11</v>
      </c>
      <c r="I154" s="7" t="s">
        <v>12</v>
      </c>
      <c r="J154" s="7" t="s">
        <v>15</v>
      </c>
      <c r="K154" s="43" t="s">
        <v>8</v>
      </c>
    </row>
    <row r="155" spans="1:11" ht="30.75">
      <c r="A155" s="35"/>
      <c r="B155" s="37">
        <v>1</v>
      </c>
      <c r="C155" s="93" t="s">
        <v>36</v>
      </c>
      <c r="D155" s="94">
        <v>1997</v>
      </c>
      <c r="E155" s="94" t="s">
        <v>136</v>
      </c>
      <c r="F155" s="10">
        <v>200</v>
      </c>
      <c r="G155" s="31">
        <v>0</v>
      </c>
      <c r="H155" s="31">
        <v>0</v>
      </c>
      <c r="I155" s="31">
        <v>0</v>
      </c>
      <c r="J155" s="31">
        <v>0</v>
      </c>
      <c r="K155" s="44">
        <f aca="true" t="shared" si="4" ref="K155:K160">MAX(F155:J155)+LARGE(F155:J155,2)+LARGE(F155:J155,3)+LARGE(F155:J155,4)</f>
        <v>200</v>
      </c>
    </row>
    <row r="156" spans="1:14" ht="15.75">
      <c r="A156" s="35"/>
      <c r="B156" s="37">
        <v>2</v>
      </c>
      <c r="C156" s="93" t="s">
        <v>29</v>
      </c>
      <c r="D156" s="94">
        <v>1995</v>
      </c>
      <c r="E156" s="94" t="s">
        <v>47</v>
      </c>
      <c r="F156" s="10">
        <v>160</v>
      </c>
      <c r="G156" s="31">
        <v>0</v>
      </c>
      <c r="H156" s="31">
        <v>0</v>
      </c>
      <c r="I156" s="31">
        <v>0</v>
      </c>
      <c r="J156" s="31">
        <v>0</v>
      </c>
      <c r="K156" s="44">
        <f t="shared" si="4"/>
        <v>160</v>
      </c>
      <c r="M156" s="77"/>
      <c r="N156" s="78"/>
    </row>
    <row r="157" spans="1:14" ht="15.75">
      <c r="A157" s="35"/>
      <c r="B157" s="37">
        <v>3</v>
      </c>
      <c r="C157" s="93" t="s">
        <v>28</v>
      </c>
      <c r="D157" s="94">
        <v>1997</v>
      </c>
      <c r="E157" s="94" t="s">
        <v>47</v>
      </c>
      <c r="F157" s="10">
        <v>120</v>
      </c>
      <c r="G157" s="31">
        <v>0</v>
      </c>
      <c r="H157" s="31">
        <v>0</v>
      </c>
      <c r="I157" s="31">
        <v>0</v>
      </c>
      <c r="J157" s="31">
        <v>0</v>
      </c>
      <c r="K157" s="44">
        <f t="shared" si="4"/>
        <v>120</v>
      </c>
      <c r="M157" s="77"/>
      <c r="N157" s="78"/>
    </row>
    <row r="158" spans="1:14" ht="15.75">
      <c r="A158" s="35"/>
      <c r="B158" s="37">
        <v>4</v>
      </c>
      <c r="C158" s="93" t="s">
        <v>19</v>
      </c>
      <c r="D158" s="94">
        <v>1997</v>
      </c>
      <c r="E158" s="94" t="s">
        <v>137</v>
      </c>
      <c r="F158" s="10">
        <v>95</v>
      </c>
      <c r="G158" s="31">
        <v>0</v>
      </c>
      <c r="H158" s="31">
        <v>0</v>
      </c>
      <c r="I158" s="31">
        <v>0</v>
      </c>
      <c r="J158" s="31">
        <v>0</v>
      </c>
      <c r="K158" s="44">
        <f t="shared" si="4"/>
        <v>95</v>
      </c>
      <c r="M158" s="13"/>
      <c r="N158" s="13"/>
    </row>
    <row r="159" spans="2:14" ht="15.75">
      <c r="B159" s="37">
        <v>5</v>
      </c>
      <c r="C159" s="93" t="s">
        <v>35</v>
      </c>
      <c r="D159" s="94">
        <v>1997</v>
      </c>
      <c r="E159" s="94" t="s">
        <v>103</v>
      </c>
      <c r="F159" s="10">
        <v>90</v>
      </c>
      <c r="G159" s="31">
        <v>0</v>
      </c>
      <c r="H159" s="31">
        <v>0</v>
      </c>
      <c r="I159" s="31">
        <v>0</v>
      </c>
      <c r="J159" s="31">
        <v>0</v>
      </c>
      <c r="K159" s="44">
        <f t="shared" si="4"/>
        <v>90</v>
      </c>
      <c r="M159" s="11"/>
      <c r="N159" s="12"/>
    </row>
    <row r="160" spans="2:14" ht="15.75">
      <c r="B160" s="37">
        <v>6</v>
      </c>
      <c r="C160" s="93" t="s">
        <v>138</v>
      </c>
      <c r="D160" s="94">
        <v>1997</v>
      </c>
      <c r="E160" s="94"/>
      <c r="F160" s="10">
        <v>85</v>
      </c>
      <c r="G160" s="31">
        <v>0</v>
      </c>
      <c r="H160" s="31">
        <v>0</v>
      </c>
      <c r="I160" s="31">
        <v>0</v>
      </c>
      <c r="J160" s="31">
        <v>0</v>
      </c>
      <c r="K160" s="44">
        <f t="shared" si="4"/>
        <v>85</v>
      </c>
      <c r="M160" s="11"/>
      <c r="N160" s="24"/>
    </row>
    <row r="161" spans="2:14" ht="15.75">
      <c r="B161" s="37">
        <v>7</v>
      </c>
      <c r="C161" s="63"/>
      <c r="D161" s="50"/>
      <c r="E161" s="50"/>
      <c r="F161" s="10"/>
      <c r="G161" s="31"/>
      <c r="H161" s="10"/>
      <c r="I161" s="31"/>
      <c r="J161" s="10"/>
      <c r="K161" s="44"/>
      <c r="M161" s="13"/>
      <c r="N161" s="13"/>
    </row>
    <row r="162" spans="2:14" ht="15.75">
      <c r="B162" s="37">
        <v>8</v>
      </c>
      <c r="C162" s="63"/>
      <c r="D162" s="50"/>
      <c r="E162" s="50"/>
      <c r="F162" s="10"/>
      <c r="G162" s="10"/>
      <c r="H162" s="10"/>
      <c r="I162" s="10"/>
      <c r="J162" s="10"/>
      <c r="K162" s="44"/>
      <c r="M162" s="13"/>
      <c r="N162" s="11"/>
    </row>
    <row r="163" spans="13:14" ht="15.75">
      <c r="M163" s="13"/>
      <c r="N163" s="11"/>
    </row>
    <row r="164" ht="15.75">
      <c r="M164" s="13"/>
    </row>
    <row r="165" spans="3:13" ht="15.75">
      <c r="C165" s="135" t="s">
        <v>204</v>
      </c>
      <c r="D165" s="135"/>
      <c r="E165" s="135"/>
      <c r="F165" s="135"/>
      <c r="G165" s="135"/>
      <c r="H165" s="135"/>
      <c r="I165" s="135"/>
      <c r="J165" s="135"/>
      <c r="M165" s="13"/>
    </row>
    <row r="166" ht="15.75">
      <c r="M166" s="13"/>
    </row>
    <row r="167" spans="2:13" ht="26.25">
      <c r="B167" s="37" t="s">
        <v>0</v>
      </c>
      <c r="C167" s="1" t="s">
        <v>2</v>
      </c>
      <c r="D167" s="1" t="s">
        <v>3</v>
      </c>
      <c r="E167" s="1" t="s">
        <v>5</v>
      </c>
      <c r="F167" s="7" t="s">
        <v>9</v>
      </c>
      <c r="G167" s="8" t="s">
        <v>10</v>
      </c>
      <c r="H167" s="7" t="s">
        <v>11</v>
      </c>
      <c r="I167" s="7" t="s">
        <v>12</v>
      </c>
      <c r="J167" s="7" t="s">
        <v>15</v>
      </c>
      <c r="K167" s="43" t="s">
        <v>8</v>
      </c>
      <c r="M167" s="20"/>
    </row>
    <row r="168" spans="2:13" ht="15.75">
      <c r="B168" s="37">
        <v>1</v>
      </c>
      <c r="C168" s="93" t="s">
        <v>53</v>
      </c>
      <c r="D168" s="94">
        <v>1978</v>
      </c>
      <c r="E168" s="94" t="s">
        <v>140</v>
      </c>
      <c r="F168" s="10">
        <v>200</v>
      </c>
      <c r="G168" s="10">
        <v>0</v>
      </c>
      <c r="H168" s="10">
        <v>0</v>
      </c>
      <c r="I168" s="10">
        <v>0</v>
      </c>
      <c r="J168" s="10">
        <v>0</v>
      </c>
      <c r="K168" s="44">
        <f>MAX(F168:J168)+LARGE(F168:J168,2)+LARGE(F168:J168,3)+LARGE(F168:J168,4)</f>
        <v>200</v>
      </c>
      <c r="M168" s="6"/>
    </row>
    <row r="169" spans="2:13" ht="15.75">
      <c r="B169" s="37">
        <v>2</v>
      </c>
      <c r="C169" s="93" t="s">
        <v>153</v>
      </c>
      <c r="D169" s="94">
        <v>1981</v>
      </c>
      <c r="E169" s="94" t="s">
        <v>140</v>
      </c>
      <c r="F169" s="10">
        <v>160</v>
      </c>
      <c r="G169" s="10">
        <v>0</v>
      </c>
      <c r="H169" s="10">
        <v>0</v>
      </c>
      <c r="I169" s="10">
        <v>0</v>
      </c>
      <c r="J169" s="10">
        <v>0</v>
      </c>
      <c r="K169" s="44">
        <f>MAX(F169:J169)+LARGE(F169:J169,2)+LARGE(F169:J169,3)+LARGE(F169:J169,4)</f>
        <v>160</v>
      </c>
      <c r="M169" s="6"/>
    </row>
    <row r="170" spans="2:13" ht="15.75">
      <c r="B170" s="37">
        <v>3</v>
      </c>
      <c r="C170" s="93" t="s">
        <v>152</v>
      </c>
      <c r="D170" s="94">
        <v>1992</v>
      </c>
      <c r="E170" s="94" t="s">
        <v>47</v>
      </c>
      <c r="F170" s="10">
        <v>120</v>
      </c>
      <c r="G170" s="10">
        <v>0</v>
      </c>
      <c r="H170" s="10">
        <v>0</v>
      </c>
      <c r="I170" s="10">
        <v>0</v>
      </c>
      <c r="J170" s="10">
        <v>0</v>
      </c>
      <c r="K170" s="44">
        <f>MAX(F170:J170)+LARGE(F170:J170,2)+LARGE(F170:J170,3)+LARGE(F170:J170,4)</f>
        <v>120</v>
      </c>
      <c r="M170" s="6"/>
    </row>
    <row r="171" spans="2:13" ht="15.75">
      <c r="B171" s="39">
        <v>4</v>
      </c>
      <c r="C171" s="93" t="s">
        <v>78</v>
      </c>
      <c r="D171" s="94">
        <v>1984</v>
      </c>
      <c r="E171" s="94" t="s">
        <v>139</v>
      </c>
      <c r="F171" s="10">
        <v>100</v>
      </c>
      <c r="G171" s="10">
        <v>0</v>
      </c>
      <c r="H171" s="10">
        <v>0</v>
      </c>
      <c r="I171" s="10">
        <v>0</v>
      </c>
      <c r="J171" s="10">
        <v>0</v>
      </c>
      <c r="K171" s="44">
        <f>MAX(F171:J171)+LARGE(F171:J171,2)+LARGE(F171:J171,3)+LARGE(F171:J171,4)</f>
        <v>100</v>
      </c>
      <c r="M171" s="6"/>
    </row>
    <row r="172" spans="2:13" ht="15.75">
      <c r="B172" s="37">
        <v>5</v>
      </c>
      <c r="C172" s="63"/>
      <c r="D172" s="50"/>
      <c r="E172" s="50"/>
      <c r="F172" s="10"/>
      <c r="G172" s="10"/>
      <c r="H172" s="10"/>
      <c r="I172" s="10"/>
      <c r="J172" s="31"/>
      <c r="K172" s="44"/>
      <c r="M172" s="6"/>
    </row>
    <row r="173" spans="2:14" ht="15.75">
      <c r="B173" s="37">
        <v>6</v>
      </c>
      <c r="C173" s="80"/>
      <c r="D173" s="79"/>
      <c r="E173" s="79"/>
      <c r="F173" s="10"/>
      <c r="G173" s="10"/>
      <c r="H173" s="10"/>
      <c r="I173" s="10"/>
      <c r="J173" s="10"/>
      <c r="K173" s="44"/>
      <c r="M173" s="13"/>
      <c r="N173" s="6"/>
    </row>
    <row r="174" spans="2:13" ht="15.75">
      <c r="B174" s="37">
        <v>7</v>
      </c>
      <c r="C174" s="80"/>
      <c r="D174" s="79"/>
      <c r="E174" s="111"/>
      <c r="F174" s="10"/>
      <c r="G174" s="31"/>
      <c r="H174" s="10"/>
      <c r="I174" s="31"/>
      <c r="J174" s="10"/>
      <c r="K174" s="44"/>
      <c r="M174" s="13"/>
    </row>
    <row r="175" spans="2:13" ht="15.75">
      <c r="B175" s="41">
        <v>8</v>
      </c>
      <c r="C175" s="93"/>
      <c r="D175" s="94"/>
      <c r="E175" s="94"/>
      <c r="F175" s="10"/>
      <c r="G175" s="10"/>
      <c r="H175" s="10"/>
      <c r="I175" s="31"/>
      <c r="J175" s="31"/>
      <c r="K175" s="44"/>
      <c r="M175" s="13"/>
    </row>
    <row r="176" spans="2:11" ht="15.75">
      <c r="B176" s="39">
        <v>9</v>
      </c>
      <c r="C176" s="80"/>
      <c r="D176" s="79"/>
      <c r="E176" s="79"/>
      <c r="F176" s="10"/>
      <c r="G176" s="31"/>
      <c r="H176" s="10"/>
      <c r="I176" s="31"/>
      <c r="J176" s="31"/>
      <c r="K176" s="44"/>
    </row>
    <row r="177" spans="2:11" ht="15.75">
      <c r="B177" s="39">
        <v>10</v>
      </c>
      <c r="C177" s="63"/>
      <c r="D177" s="50"/>
      <c r="E177" s="63"/>
      <c r="F177" s="10"/>
      <c r="G177" s="10"/>
      <c r="H177" s="10"/>
      <c r="I177" s="10"/>
      <c r="J177" s="31"/>
      <c r="K177" s="44"/>
    </row>
    <row r="178" spans="2:11" ht="15.75">
      <c r="B178" s="39">
        <v>11</v>
      </c>
      <c r="C178" s="63"/>
      <c r="D178" s="50"/>
      <c r="E178" s="50"/>
      <c r="F178" s="10"/>
      <c r="G178" s="31"/>
      <c r="H178" s="10"/>
      <c r="I178" s="31"/>
      <c r="J178" s="10"/>
      <c r="K178" s="44"/>
    </row>
    <row r="179" spans="2:11" ht="15.75">
      <c r="B179" s="39">
        <v>12</v>
      </c>
      <c r="C179" s="80"/>
      <c r="D179" s="79"/>
      <c r="E179" s="79"/>
      <c r="F179" s="10"/>
      <c r="G179" s="10"/>
      <c r="H179" s="10"/>
      <c r="I179" s="31"/>
      <c r="J179" s="31"/>
      <c r="K179" s="44"/>
    </row>
    <row r="180" spans="2:11" ht="15.75">
      <c r="B180" s="51"/>
      <c r="C180" s="109"/>
      <c r="D180" s="110"/>
      <c r="E180" s="110"/>
      <c r="F180" s="14"/>
      <c r="G180" s="14"/>
      <c r="H180" s="14"/>
      <c r="I180" s="30"/>
      <c r="J180" s="30"/>
      <c r="K180" s="49"/>
    </row>
    <row r="181" spans="3:9" ht="15">
      <c r="C181" s="90"/>
      <c r="D181" s="91"/>
      <c r="E181" s="91"/>
      <c r="I181" s="30"/>
    </row>
    <row r="182" spans="3:10" ht="15.75">
      <c r="C182" s="135" t="s">
        <v>205</v>
      </c>
      <c r="D182" s="135"/>
      <c r="E182" s="135"/>
      <c r="F182" s="135"/>
      <c r="G182" s="135"/>
      <c r="H182" s="135"/>
      <c r="I182" s="135"/>
      <c r="J182" s="135"/>
    </row>
    <row r="184" spans="2:11" ht="26.25">
      <c r="B184" s="37" t="s">
        <v>0</v>
      </c>
      <c r="C184" s="1" t="s">
        <v>2</v>
      </c>
      <c r="D184" s="1" t="s">
        <v>3</v>
      </c>
      <c r="E184" s="1" t="s">
        <v>5</v>
      </c>
      <c r="F184" s="7" t="s">
        <v>9</v>
      </c>
      <c r="G184" s="8" t="s">
        <v>10</v>
      </c>
      <c r="H184" s="7" t="s">
        <v>11</v>
      </c>
      <c r="I184" s="7" t="s">
        <v>12</v>
      </c>
      <c r="J184" s="7" t="s">
        <v>15</v>
      </c>
      <c r="K184" s="43" t="s">
        <v>8</v>
      </c>
    </row>
    <row r="185" spans="2:13" ht="15.75">
      <c r="B185" s="37">
        <v>1</v>
      </c>
      <c r="C185" s="93" t="s">
        <v>67</v>
      </c>
      <c r="D185" s="94">
        <v>1985</v>
      </c>
      <c r="E185" s="94" t="s">
        <v>135</v>
      </c>
      <c r="F185" s="10">
        <v>180</v>
      </c>
      <c r="G185" s="10">
        <v>0</v>
      </c>
      <c r="H185" s="10">
        <v>0</v>
      </c>
      <c r="I185" s="10">
        <v>0</v>
      </c>
      <c r="J185" s="10">
        <v>0</v>
      </c>
      <c r="K185" s="44">
        <f>MAX(F185:J185)+LARGE(F185:J185,2)+LARGE(F185:J185,3)+LARGE(F185:J185,4)</f>
        <v>180</v>
      </c>
      <c r="M185" s="13"/>
    </row>
    <row r="186" spans="2:13" ht="15.75">
      <c r="B186" s="37">
        <v>2</v>
      </c>
      <c r="C186" s="93" t="s">
        <v>39</v>
      </c>
      <c r="D186" s="94">
        <v>1982</v>
      </c>
      <c r="E186" s="94" t="s">
        <v>141</v>
      </c>
      <c r="F186" s="10">
        <v>180</v>
      </c>
      <c r="G186" s="10">
        <v>0</v>
      </c>
      <c r="H186" s="10">
        <v>0</v>
      </c>
      <c r="I186" s="10">
        <v>0</v>
      </c>
      <c r="J186" s="10">
        <v>0</v>
      </c>
      <c r="K186" s="44">
        <f aca="true" t="shared" si="5" ref="K186:K192">MAX(F186:J186)+LARGE(F186:J186,2)+LARGE(F186:J186,3)+LARGE(F186:J186,4)</f>
        <v>180</v>
      </c>
      <c r="M186" s="13"/>
    </row>
    <row r="187" spans="1:13" ht="15.75">
      <c r="A187" s="25"/>
      <c r="B187" s="37">
        <v>3</v>
      </c>
      <c r="C187" s="93" t="s">
        <v>30</v>
      </c>
      <c r="D187" s="94">
        <v>1980</v>
      </c>
      <c r="E187" s="94" t="s">
        <v>52</v>
      </c>
      <c r="F187" s="10">
        <v>120</v>
      </c>
      <c r="G187" s="10">
        <v>0</v>
      </c>
      <c r="H187" s="10">
        <v>0</v>
      </c>
      <c r="I187" s="10">
        <v>0</v>
      </c>
      <c r="J187" s="10">
        <v>0</v>
      </c>
      <c r="K187" s="44">
        <f t="shared" si="5"/>
        <v>120</v>
      </c>
      <c r="M187" s="20"/>
    </row>
    <row r="188" spans="1:13" ht="15.75">
      <c r="A188" s="25"/>
      <c r="B188" s="37">
        <v>4</v>
      </c>
      <c r="C188" s="93" t="s">
        <v>22</v>
      </c>
      <c r="D188" s="94">
        <v>1993</v>
      </c>
      <c r="E188" s="94" t="s">
        <v>141</v>
      </c>
      <c r="F188" s="10">
        <v>100</v>
      </c>
      <c r="G188" s="10">
        <v>0</v>
      </c>
      <c r="H188" s="10">
        <v>0</v>
      </c>
      <c r="I188" s="10">
        <v>0</v>
      </c>
      <c r="J188" s="10">
        <v>0</v>
      </c>
      <c r="K188" s="44">
        <f t="shared" si="5"/>
        <v>100</v>
      </c>
      <c r="M188" s="20"/>
    </row>
    <row r="189" spans="1:14" ht="15.75">
      <c r="A189" s="25"/>
      <c r="B189" s="37">
        <v>5</v>
      </c>
      <c r="C189" s="93" t="s">
        <v>143</v>
      </c>
      <c r="D189" s="94">
        <v>1972</v>
      </c>
      <c r="E189" s="94"/>
      <c r="F189" s="10">
        <v>85</v>
      </c>
      <c r="G189" s="10">
        <v>0</v>
      </c>
      <c r="H189" s="10">
        <v>0</v>
      </c>
      <c r="I189" s="10">
        <v>0</v>
      </c>
      <c r="J189" s="10">
        <v>0</v>
      </c>
      <c r="K189" s="44">
        <f t="shared" si="5"/>
        <v>85</v>
      </c>
      <c r="M189" s="20"/>
      <c r="N189" s="69"/>
    </row>
    <row r="190" spans="1:14" ht="15.75">
      <c r="A190" s="25"/>
      <c r="B190" s="37">
        <v>6</v>
      </c>
      <c r="C190" s="93" t="s">
        <v>25</v>
      </c>
      <c r="D190" s="94">
        <v>1981</v>
      </c>
      <c r="E190" s="94"/>
      <c r="F190" s="10">
        <v>85</v>
      </c>
      <c r="G190" s="10">
        <v>0</v>
      </c>
      <c r="H190" s="10">
        <v>0</v>
      </c>
      <c r="I190" s="10">
        <v>0</v>
      </c>
      <c r="J190" s="10">
        <v>0</v>
      </c>
      <c r="K190" s="44">
        <f t="shared" si="5"/>
        <v>85</v>
      </c>
      <c r="N190" s="6"/>
    </row>
    <row r="191" spans="2:11" ht="15.75">
      <c r="B191" s="37">
        <v>7</v>
      </c>
      <c r="C191" s="93" t="s">
        <v>142</v>
      </c>
      <c r="D191" s="94">
        <v>1973</v>
      </c>
      <c r="E191" s="94" t="s">
        <v>55</v>
      </c>
      <c r="F191" s="10">
        <v>72</v>
      </c>
      <c r="G191" s="10">
        <v>0</v>
      </c>
      <c r="H191" s="10">
        <v>0</v>
      </c>
      <c r="I191" s="10">
        <v>0</v>
      </c>
      <c r="J191" s="10">
        <v>0</v>
      </c>
      <c r="K191" s="44">
        <f t="shared" si="5"/>
        <v>72</v>
      </c>
    </row>
    <row r="192" spans="2:11" ht="15.75">
      <c r="B192" s="37">
        <v>7</v>
      </c>
      <c r="C192" s="93" t="s">
        <v>161</v>
      </c>
      <c r="D192" s="94">
        <v>1975</v>
      </c>
      <c r="E192" s="79"/>
      <c r="F192" s="10">
        <v>64</v>
      </c>
      <c r="G192" s="10">
        <v>0</v>
      </c>
      <c r="H192" s="10">
        <v>0</v>
      </c>
      <c r="I192" s="10">
        <v>0</v>
      </c>
      <c r="J192" s="10">
        <v>0</v>
      </c>
      <c r="K192" s="44">
        <f t="shared" si="5"/>
        <v>64</v>
      </c>
    </row>
    <row r="193" spans="2:11" ht="15.75">
      <c r="B193" s="37">
        <v>9</v>
      </c>
      <c r="C193" s="60"/>
      <c r="D193" s="50"/>
      <c r="E193" s="50"/>
      <c r="F193" s="10"/>
      <c r="G193" s="10"/>
      <c r="H193" s="10"/>
      <c r="I193" s="10"/>
      <c r="J193" s="10"/>
      <c r="K193" s="44"/>
    </row>
    <row r="194" spans="2:12" ht="15.75">
      <c r="B194" s="37">
        <v>10</v>
      </c>
      <c r="C194" s="60"/>
      <c r="D194" s="50"/>
      <c r="E194" s="50"/>
      <c r="F194" s="10"/>
      <c r="G194" s="10"/>
      <c r="H194" s="10"/>
      <c r="I194" s="10"/>
      <c r="J194" s="10"/>
      <c r="K194" s="44"/>
      <c r="L194" s="53"/>
    </row>
    <row r="195" spans="2:12" ht="15.75">
      <c r="B195" s="39">
        <v>10</v>
      </c>
      <c r="C195" s="80"/>
      <c r="D195" s="79"/>
      <c r="E195" s="79"/>
      <c r="F195" s="10"/>
      <c r="G195" s="10"/>
      <c r="H195" s="10"/>
      <c r="I195" s="10"/>
      <c r="J195" s="31"/>
      <c r="K195" s="44"/>
      <c r="L195" s="53"/>
    </row>
    <row r="196" spans="1:12" ht="15.75">
      <c r="A196" s="25"/>
      <c r="B196" s="51"/>
      <c r="C196" s="109"/>
      <c r="D196" s="110"/>
      <c r="E196" s="110"/>
      <c r="F196" s="14"/>
      <c r="G196" s="14"/>
      <c r="H196" s="14"/>
      <c r="I196" s="14"/>
      <c r="J196" s="30"/>
      <c r="K196" s="49"/>
      <c r="L196" s="53"/>
    </row>
    <row r="197" spans="1:12" ht="15.75">
      <c r="A197" s="25"/>
      <c r="B197" s="51"/>
      <c r="C197" s="24"/>
      <c r="D197" s="23"/>
      <c r="E197" s="23"/>
      <c r="F197" s="14"/>
      <c r="G197" s="14"/>
      <c r="H197" s="14"/>
      <c r="I197" s="14"/>
      <c r="J197" s="14"/>
      <c r="K197" s="49"/>
      <c r="L197" s="53"/>
    </row>
    <row r="198" spans="1:12" ht="15.75">
      <c r="A198" s="25"/>
      <c r="B198" s="51"/>
      <c r="C198" s="135" t="s">
        <v>98</v>
      </c>
      <c r="D198" s="135"/>
      <c r="E198" s="135"/>
      <c r="F198" s="135"/>
      <c r="G198" s="135"/>
      <c r="H198" s="135"/>
      <c r="I198" s="135"/>
      <c r="J198" s="135"/>
      <c r="K198" s="53"/>
      <c r="L198" s="53"/>
    </row>
    <row r="199" spans="1:12" ht="15.75">
      <c r="A199" s="25"/>
      <c r="B199" s="51"/>
      <c r="C199" s="52"/>
      <c r="D199" s="52"/>
      <c r="E199" s="52"/>
      <c r="F199" s="52"/>
      <c r="G199" s="52"/>
      <c r="H199" s="52"/>
      <c r="I199" s="52"/>
      <c r="J199" s="52"/>
      <c r="K199" s="53"/>
      <c r="L199" s="53"/>
    </row>
    <row r="200" spans="1:11" ht="26.25">
      <c r="A200" s="25"/>
      <c r="B200" s="37" t="s">
        <v>0</v>
      </c>
      <c r="C200" s="1" t="s">
        <v>2</v>
      </c>
      <c r="D200" s="1" t="s">
        <v>3</v>
      </c>
      <c r="E200" s="1" t="s">
        <v>5</v>
      </c>
      <c r="F200" s="7" t="s">
        <v>9</v>
      </c>
      <c r="G200" s="8" t="s">
        <v>10</v>
      </c>
      <c r="H200" s="7" t="s">
        <v>11</v>
      </c>
      <c r="I200" s="7" t="s">
        <v>12</v>
      </c>
      <c r="J200" s="7" t="s">
        <v>15</v>
      </c>
      <c r="K200" s="43" t="s">
        <v>8</v>
      </c>
    </row>
    <row r="201" spans="1:11" ht="15.75">
      <c r="A201" s="25"/>
      <c r="B201" s="37">
        <v>1</v>
      </c>
      <c r="C201" s="93" t="s">
        <v>31</v>
      </c>
      <c r="D201" s="94">
        <v>1972</v>
      </c>
      <c r="E201" s="94" t="s">
        <v>144</v>
      </c>
      <c r="F201" s="10">
        <v>200</v>
      </c>
      <c r="G201" s="10">
        <v>0</v>
      </c>
      <c r="H201" s="10">
        <v>0</v>
      </c>
      <c r="I201" s="10">
        <v>0</v>
      </c>
      <c r="J201" s="10">
        <v>0</v>
      </c>
      <c r="K201" s="44">
        <f>MAX(F201:J201)+LARGE(F201:J201,2)+LARGE(F201:J201,3)+LARGE(F201:J201,4)</f>
        <v>200</v>
      </c>
    </row>
    <row r="202" spans="1:11" ht="15.75">
      <c r="A202" s="25"/>
      <c r="B202" s="37">
        <v>2</v>
      </c>
      <c r="C202" s="93" t="s">
        <v>73</v>
      </c>
      <c r="D202" s="94">
        <v>1976</v>
      </c>
      <c r="E202" s="94" t="s">
        <v>103</v>
      </c>
      <c r="F202" s="10">
        <v>160</v>
      </c>
      <c r="G202" s="10">
        <v>0</v>
      </c>
      <c r="H202" s="10">
        <v>0</v>
      </c>
      <c r="I202" s="10">
        <v>0</v>
      </c>
      <c r="J202" s="10">
        <v>0</v>
      </c>
      <c r="K202" s="44">
        <f>MAX(F202:J202)+LARGE(F202:J202,2)+LARGE(F202:J202,3)+LARGE(F202:J202,4)</f>
        <v>160</v>
      </c>
    </row>
    <row r="203" spans="2:11" ht="15.75">
      <c r="B203" s="37">
        <v>3</v>
      </c>
      <c r="C203" s="93" t="s">
        <v>64</v>
      </c>
      <c r="D203" s="94">
        <v>1969</v>
      </c>
      <c r="E203" s="94" t="s">
        <v>47</v>
      </c>
      <c r="F203" s="10">
        <v>120</v>
      </c>
      <c r="G203" s="10">
        <v>0</v>
      </c>
      <c r="H203" s="10">
        <v>0</v>
      </c>
      <c r="I203" s="10">
        <v>0</v>
      </c>
      <c r="J203" s="10">
        <v>0</v>
      </c>
      <c r="K203" s="44">
        <f>MAX(F203:J203)+LARGE(F203:J203,2)+LARGE(F203:J203,3)+LARGE(F203:J203,4)</f>
        <v>120</v>
      </c>
    </row>
    <row r="204" spans="2:11" ht="15.75">
      <c r="B204" s="37">
        <v>4</v>
      </c>
      <c r="C204" s="93"/>
      <c r="D204" s="94"/>
      <c r="E204" s="3"/>
      <c r="F204" s="10"/>
      <c r="G204" s="10"/>
      <c r="H204" s="10"/>
      <c r="I204" s="10"/>
      <c r="J204" s="10"/>
      <c r="K204" s="44"/>
    </row>
    <row r="205" spans="1:11" ht="15.75">
      <c r="A205" s="25"/>
      <c r="B205" s="38"/>
      <c r="C205" s="109"/>
      <c r="D205" s="110"/>
      <c r="E205" s="11"/>
      <c r="F205" s="14"/>
      <c r="G205" s="14"/>
      <c r="H205" s="14"/>
      <c r="I205" s="14"/>
      <c r="J205" s="14"/>
      <c r="K205" s="49"/>
    </row>
    <row r="206" spans="1:11" ht="15.75">
      <c r="A206" s="25"/>
      <c r="B206" s="51"/>
      <c r="C206" s="24"/>
      <c r="D206" s="23"/>
      <c r="E206" s="23"/>
      <c r="F206" s="14"/>
      <c r="G206" s="14"/>
      <c r="H206" s="14"/>
      <c r="I206" s="14"/>
      <c r="J206" s="14"/>
      <c r="K206" s="49"/>
    </row>
    <row r="207" spans="1:11" ht="15.75">
      <c r="A207" s="25"/>
      <c r="B207" s="51"/>
      <c r="C207" s="135" t="s">
        <v>99</v>
      </c>
      <c r="D207" s="135"/>
      <c r="E207" s="135"/>
      <c r="F207" s="135"/>
      <c r="G207" s="135"/>
      <c r="H207" s="135"/>
      <c r="I207" s="135"/>
      <c r="J207" s="135"/>
      <c r="K207" s="49"/>
    </row>
    <row r="208" spans="1:11" ht="15.75">
      <c r="A208" s="25"/>
      <c r="B208" s="51"/>
      <c r="C208" s="24"/>
      <c r="D208" s="23"/>
      <c r="E208" s="23"/>
      <c r="F208" s="14"/>
      <c r="G208" s="14"/>
      <c r="H208" s="14"/>
      <c r="I208" s="14"/>
      <c r="J208" s="14"/>
      <c r="K208" s="49"/>
    </row>
    <row r="209" spans="1:11" ht="26.25">
      <c r="A209" s="25"/>
      <c r="B209" s="37" t="s">
        <v>0</v>
      </c>
      <c r="C209" s="1" t="s">
        <v>2</v>
      </c>
      <c r="D209" s="1" t="s">
        <v>3</v>
      </c>
      <c r="E209" s="1" t="s">
        <v>5</v>
      </c>
      <c r="F209" s="7" t="s">
        <v>9</v>
      </c>
      <c r="G209" s="8" t="s">
        <v>10</v>
      </c>
      <c r="H209" s="7" t="s">
        <v>11</v>
      </c>
      <c r="I209" s="7" t="s">
        <v>12</v>
      </c>
      <c r="J209" s="7" t="s">
        <v>15</v>
      </c>
      <c r="K209" s="43" t="s">
        <v>8</v>
      </c>
    </row>
    <row r="210" spans="1:11" ht="15.75">
      <c r="A210" s="25"/>
      <c r="B210" s="37">
        <v>1</v>
      </c>
      <c r="C210" s="93" t="s">
        <v>65</v>
      </c>
      <c r="D210" s="94">
        <v>1964</v>
      </c>
      <c r="E210" s="94" t="s">
        <v>148</v>
      </c>
      <c r="F210" s="10">
        <v>180</v>
      </c>
      <c r="G210" s="31">
        <v>0</v>
      </c>
      <c r="H210" s="31">
        <v>0</v>
      </c>
      <c r="I210" s="31">
        <v>0</v>
      </c>
      <c r="J210" s="31">
        <v>0</v>
      </c>
      <c r="K210" s="44">
        <f>MAX(F210:J210)+LARGE(F210:J210,2)+LARGE(F210:J210,3)+LARGE(F210:J210,4)</f>
        <v>180</v>
      </c>
    </row>
    <row r="211" spans="1:11" ht="15.75">
      <c r="A211" s="25"/>
      <c r="B211" s="37">
        <v>2</v>
      </c>
      <c r="C211" s="93" t="s">
        <v>54</v>
      </c>
      <c r="D211" s="94">
        <v>1970</v>
      </c>
      <c r="E211" s="94" t="s">
        <v>55</v>
      </c>
      <c r="F211" s="10">
        <v>145</v>
      </c>
      <c r="G211" s="31">
        <v>0</v>
      </c>
      <c r="H211" s="31">
        <v>0</v>
      </c>
      <c r="I211" s="31">
        <v>0</v>
      </c>
      <c r="J211" s="31">
        <v>0</v>
      </c>
      <c r="K211" s="44">
        <f aca="true" t="shared" si="6" ref="K211:K218">MAX(F211:J211)+LARGE(F211:J211,2)+LARGE(F211:J211,3)+LARGE(F211:J211,4)</f>
        <v>145</v>
      </c>
    </row>
    <row r="212" spans="1:11" ht="15.75">
      <c r="A212" s="25"/>
      <c r="B212" s="37">
        <v>3</v>
      </c>
      <c r="C212" s="93" t="s">
        <v>41</v>
      </c>
      <c r="D212" s="94">
        <v>1970</v>
      </c>
      <c r="E212" s="94" t="s">
        <v>144</v>
      </c>
      <c r="F212" s="10">
        <v>125</v>
      </c>
      <c r="G212" s="31">
        <v>0</v>
      </c>
      <c r="H212" s="31">
        <v>0</v>
      </c>
      <c r="I212" s="31">
        <v>0</v>
      </c>
      <c r="J212" s="31">
        <v>0</v>
      </c>
      <c r="K212" s="44">
        <f t="shared" si="6"/>
        <v>125</v>
      </c>
    </row>
    <row r="213" spans="1:11" ht="15.75">
      <c r="A213" s="25"/>
      <c r="B213" s="37">
        <v>4</v>
      </c>
      <c r="C213" s="93" t="s">
        <v>66</v>
      </c>
      <c r="D213" s="94">
        <v>1957</v>
      </c>
      <c r="E213" s="94" t="s">
        <v>149</v>
      </c>
      <c r="F213" s="10">
        <v>120</v>
      </c>
      <c r="G213" s="31">
        <v>0</v>
      </c>
      <c r="H213" s="31">
        <v>0</v>
      </c>
      <c r="I213" s="31">
        <v>0</v>
      </c>
      <c r="J213" s="31">
        <v>0</v>
      </c>
      <c r="K213" s="44">
        <f t="shared" si="6"/>
        <v>120</v>
      </c>
    </row>
    <row r="214" spans="1:11" ht="15.75">
      <c r="A214" s="25"/>
      <c r="B214" s="37">
        <v>5</v>
      </c>
      <c r="C214" s="93" t="s">
        <v>26</v>
      </c>
      <c r="D214" s="94">
        <v>1961</v>
      </c>
      <c r="E214" s="94" t="s">
        <v>48</v>
      </c>
      <c r="F214" s="10">
        <v>100</v>
      </c>
      <c r="G214" s="31">
        <v>0</v>
      </c>
      <c r="H214" s="31">
        <v>0</v>
      </c>
      <c r="I214" s="31">
        <v>0</v>
      </c>
      <c r="J214" s="31">
        <v>0</v>
      </c>
      <c r="K214" s="44">
        <f t="shared" si="6"/>
        <v>100</v>
      </c>
    </row>
    <row r="215" spans="1:11" ht="15.75">
      <c r="A215" s="25"/>
      <c r="B215" s="37">
        <v>6</v>
      </c>
      <c r="C215" s="93" t="s">
        <v>40</v>
      </c>
      <c r="D215" s="94">
        <v>1954</v>
      </c>
      <c r="E215" s="94" t="s">
        <v>151</v>
      </c>
      <c r="F215" s="10">
        <v>80</v>
      </c>
      <c r="G215" s="31">
        <v>0</v>
      </c>
      <c r="H215" s="31">
        <v>0</v>
      </c>
      <c r="I215" s="31">
        <v>0</v>
      </c>
      <c r="J215" s="31">
        <v>0</v>
      </c>
      <c r="K215" s="44">
        <f t="shared" si="6"/>
        <v>80</v>
      </c>
    </row>
    <row r="216" spans="1:11" ht="15.75">
      <c r="A216" s="25"/>
      <c r="B216" s="37">
        <v>6</v>
      </c>
      <c r="C216" s="93" t="s">
        <v>150</v>
      </c>
      <c r="D216" s="94">
        <v>1957</v>
      </c>
      <c r="E216" s="94"/>
      <c r="F216" s="10">
        <v>68</v>
      </c>
      <c r="G216" s="31">
        <v>0</v>
      </c>
      <c r="H216" s="31">
        <v>0</v>
      </c>
      <c r="I216" s="31">
        <v>0</v>
      </c>
      <c r="J216" s="31">
        <v>0</v>
      </c>
      <c r="K216" s="44">
        <f t="shared" si="6"/>
        <v>68</v>
      </c>
    </row>
    <row r="217" spans="2:11" ht="15.75">
      <c r="B217" s="37">
        <v>8</v>
      </c>
      <c r="C217" s="93" t="s">
        <v>145</v>
      </c>
      <c r="D217" s="94">
        <v>1971</v>
      </c>
      <c r="E217" s="94" t="s">
        <v>47</v>
      </c>
      <c r="F217" s="10">
        <v>68</v>
      </c>
      <c r="G217" s="31">
        <v>0</v>
      </c>
      <c r="H217" s="31">
        <v>0</v>
      </c>
      <c r="I217" s="31">
        <v>0</v>
      </c>
      <c r="J217" s="31">
        <v>0</v>
      </c>
      <c r="K217" s="44">
        <f t="shared" si="6"/>
        <v>68</v>
      </c>
    </row>
    <row r="218" spans="2:11" ht="15.75">
      <c r="B218" s="37">
        <v>9</v>
      </c>
      <c r="C218" s="93" t="s">
        <v>146</v>
      </c>
      <c r="D218" s="94">
        <v>1966</v>
      </c>
      <c r="E218" s="94" t="s">
        <v>147</v>
      </c>
      <c r="F218" s="10">
        <v>58</v>
      </c>
      <c r="G218" s="31">
        <v>0</v>
      </c>
      <c r="H218" s="31">
        <v>0</v>
      </c>
      <c r="I218" s="31">
        <v>0</v>
      </c>
      <c r="J218" s="31">
        <v>0</v>
      </c>
      <c r="K218" s="44">
        <f t="shared" si="6"/>
        <v>58</v>
      </c>
    </row>
    <row r="219" spans="2:14" ht="15.75">
      <c r="B219" s="37">
        <v>10</v>
      </c>
      <c r="C219" s="60"/>
      <c r="D219" s="50"/>
      <c r="E219" s="50"/>
      <c r="F219" s="10"/>
      <c r="G219" s="31"/>
      <c r="H219" s="10"/>
      <c r="I219" s="31"/>
      <c r="J219" s="10"/>
      <c r="K219" s="44"/>
      <c r="N219" s="25"/>
    </row>
    <row r="220" spans="2:14" ht="15.75">
      <c r="B220" s="39">
        <v>11</v>
      </c>
      <c r="C220" s="80"/>
      <c r="D220" s="79"/>
      <c r="E220" s="4"/>
      <c r="F220" s="10"/>
      <c r="G220" s="31"/>
      <c r="H220" s="10"/>
      <c r="I220" s="10"/>
      <c r="J220" s="10"/>
      <c r="K220" s="44"/>
      <c r="N220" s="25"/>
    </row>
    <row r="221" spans="2:14" ht="15.75">
      <c r="B221" s="51"/>
      <c r="C221" s="90"/>
      <c r="D221" s="91"/>
      <c r="E221" s="23"/>
      <c r="F221" s="14"/>
      <c r="G221" s="30"/>
      <c r="H221" s="14"/>
      <c r="I221" s="14"/>
      <c r="J221" s="14"/>
      <c r="K221" s="49"/>
      <c r="N221" s="25"/>
    </row>
    <row r="222" spans="3:11" ht="15">
      <c r="C222" s="24"/>
      <c r="D222" s="23"/>
      <c r="E222" s="33"/>
      <c r="F222" s="14"/>
      <c r="G222" s="14"/>
      <c r="H222" s="14"/>
      <c r="I222" s="14"/>
      <c r="K222" s="112" t="s">
        <v>81</v>
      </c>
    </row>
    <row r="223" spans="1:11" ht="15">
      <c r="A223" s="21" t="s">
        <v>207</v>
      </c>
      <c r="C223" s="24"/>
      <c r="D223" s="23"/>
      <c r="E223" s="33"/>
      <c r="F223" s="14"/>
      <c r="G223" s="14"/>
      <c r="H223" s="14"/>
      <c r="I223" s="14"/>
      <c r="K223" s="112" t="s">
        <v>208</v>
      </c>
    </row>
    <row r="224" spans="1:11" ht="15">
      <c r="A224" s="127" t="s">
        <v>68</v>
      </c>
      <c r="B224" s="128"/>
      <c r="C224" s="129"/>
      <c r="D224" s="130"/>
      <c r="K224" s="112" t="s">
        <v>82</v>
      </c>
    </row>
    <row r="225" spans="1:11" ht="15">
      <c r="A225" s="127" t="s">
        <v>74</v>
      </c>
      <c r="B225" s="128"/>
      <c r="C225" s="129"/>
      <c r="D225" s="130"/>
      <c r="K225" s="112" t="s">
        <v>83</v>
      </c>
    </row>
    <row r="226" spans="1:11" ht="15">
      <c r="A226" s="131" t="s">
        <v>76</v>
      </c>
      <c r="B226" s="128"/>
      <c r="C226" s="129"/>
      <c r="D226" s="130"/>
      <c r="K226" s="113" t="s">
        <v>84</v>
      </c>
    </row>
    <row r="227" spans="1:5" ht="15">
      <c r="A227" s="131" t="s">
        <v>80</v>
      </c>
      <c r="B227" s="128"/>
      <c r="C227" s="129"/>
      <c r="D227" s="132"/>
      <c r="E227" s="23"/>
    </row>
    <row r="228" spans="1:4" ht="15">
      <c r="A228" s="131" t="s">
        <v>206</v>
      </c>
      <c r="B228" s="128"/>
      <c r="C228" s="129"/>
      <c r="D228" s="130"/>
    </row>
  </sheetData>
  <sheetProtection/>
  <mergeCells count="19">
    <mergeCell ref="C141:J141"/>
    <mergeCell ref="C84:J84"/>
    <mergeCell ref="B1:J1"/>
    <mergeCell ref="C2:J2"/>
    <mergeCell ref="C3:J3"/>
    <mergeCell ref="C5:J5"/>
    <mergeCell ref="C50:J50"/>
    <mergeCell ref="C51:J51"/>
    <mergeCell ref="C25:J25"/>
    <mergeCell ref="C198:J198"/>
    <mergeCell ref="C207:J207"/>
    <mergeCell ref="C152:J152"/>
    <mergeCell ref="C165:J165"/>
    <mergeCell ref="C182:J182"/>
    <mergeCell ref="C62:J62"/>
    <mergeCell ref="C85:J85"/>
    <mergeCell ref="C99:J99"/>
    <mergeCell ref="C114:J114"/>
    <mergeCell ref="C123:J123"/>
  </mergeCells>
  <hyperlinks>
    <hyperlink ref="K225" r:id="rId1" display="kristineposka@gmail.com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2" customWidth="1"/>
    <col min="4" max="4" width="28.28125" style="0" customWidth="1"/>
    <col min="5" max="5" width="10.140625" style="32" customWidth="1"/>
    <col min="6" max="6" width="22.28125" style="32" customWidth="1"/>
    <col min="7" max="7" width="14.140625" style="0" customWidth="1"/>
    <col min="8" max="8" width="9.140625" style="122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 t="s">
        <v>14</v>
      </c>
      <c r="E3" s="135"/>
      <c r="F3" s="135"/>
    </row>
    <row r="4" spans="4:6" ht="15">
      <c r="D4" s="136" t="s">
        <v>87</v>
      </c>
      <c r="E4" s="136"/>
      <c r="F4" s="136"/>
    </row>
    <row r="6" spans="2:10" ht="15.75">
      <c r="B6" s="1" t="s">
        <v>0</v>
      </c>
      <c r="C6" s="1" t="s">
        <v>1</v>
      </c>
      <c r="D6" s="1" t="s">
        <v>2</v>
      </c>
      <c r="E6" s="1" t="s">
        <v>3</v>
      </c>
      <c r="F6" s="1" t="s">
        <v>5</v>
      </c>
      <c r="G6" s="2" t="s">
        <v>6</v>
      </c>
      <c r="H6" s="123" t="s">
        <v>16</v>
      </c>
      <c r="J6" s="25"/>
    </row>
    <row r="7" spans="2:8" s="25" customFormat="1" ht="15.75">
      <c r="B7" s="1">
        <v>1</v>
      </c>
      <c r="C7" s="92">
        <v>20</v>
      </c>
      <c r="D7" s="93" t="s">
        <v>113</v>
      </c>
      <c r="E7" s="94">
        <v>2004</v>
      </c>
      <c r="F7" s="94" t="s">
        <v>107</v>
      </c>
      <c r="G7" s="73">
        <v>0.057986111111111106</v>
      </c>
      <c r="H7" s="121">
        <v>100</v>
      </c>
    </row>
    <row r="8" spans="2:8" s="25" customFormat="1" ht="15.75">
      <c r="B8" s="1">
        <v>2</v>
      </c>
      <c r="C8" s="92">
        <v>18</v>
      </c>
      <c r="D8" s="93" t="s">
        <v>195</v>
      </c>
      <c r="E8" s="94">
        <v>2004</v>
      </c>
      <c r="F8" s="94" t="s">
        <v>103</v>
      </c>
      <c r="G8" s="73">
        <v>0.05821759259259259</v>
      </c>
      <c r="H8" s="121">
        <v>80</v>
      </c>
    </row>
    <row r="9" spans="2:8" s="25" customFormat="1" ht="15.75">
      <c r="B9" s="1">
        <v>3</v>
      </c>
      <c r="C9" s="92">
        <v>10</v>
      </c>
      <c r="D9" s="93" t="s">
        <v>108</v>
      </c>
      <c r="E9" s="94">
        <v>2006</v>
      </c>
      <c r="F9" s="94" t="s">
        <v>50</v>
      </c>
      <c r="G9" s="73">
        <v>0.05833333333333333</v>
      </c>
      <c r="H9" s="121">
        <v>60</v>
      </c>
    </row>
    <row r="10" spans="2:8" s="34" customFormat="1" ht="15.75">
      <c r="B10" s="1">
        <v>4</v>
      </c>
      <c r="C10" s="92">
        <v>12</v>
      </c>
      <c r="D10" s="93" t="s">
        <v>109</v>
      </c>
      <c r="E10" s="94">
        <v>2005</v>
      </c>
      <c r="F10" s="94" t="s">
        <v>51</v>
      </c>
      <c r="G10" s="73">
        <v>0.059722222222222225</v>
      </c>
      <c r="H10" s="121">
        <v>50</v>
      </c>
    </row>
    <row r="11" spans="2:8" s="34" customFormat="1" ht="15.75">
      <c r="B11" s="2">
        <v>5</v>
      </c>
      <c r="C11" s="92">
        <v>19</v>
      </c>
      <c r="D11" s="93" t="s">
        <v>196</v>
      </c>
      <c r="E11" s="94">
        <v>2004</v>
      </c>
      <c r="F11" s="94" t="s">
        <v>103</v>
      </c>
      <c r="G11" s="73">
        <v>0.061111111111111116</v>
      </c>
      <c r="H11" s="121">
        <v>45</v>
      </c>
    </row>
    <row r="12" spans="2:8" s="25" customFormat="1" ht="15.75">
      <c r="B12" s="2">
        <v>6</v>
      </c>
      <c r="C12" s="92">
        <v>17</v>
      </c>
      <c r="D12" s="93" t="s">
        <v>112</v>
      </c>
      <c r="E12" s="94">
        <v>2004</v>
      </c>
      <c r="F12" s="94" t="s">
        <v>50</v>
      </c>
      <c r="G12" s="73">
        <v>0.06527777777777778</v>
      </c>
      <c r="H12" s="121">
        <v>40</v>
      </c>
    </row>
    <row r="13" spans="2:8" s="25" customFormat="1" ht="17.25" customHeight="1">
      <c r="B13" s="2">
        <v>7</v>
      </c>
      <c r="C13" s="92">
        <v>11</v>
      </c>
      <c r="D13" s="93" t="s">
        <v>58</v>
      </c>
      <c r="E13" s="94">
        <v>2006</v>
      </c>
      <c r="F13" s="94" t="s">
        <v>107</v>
      </c>
      <c r="G13" s="73">
        <v>0.07222222222222223</v>
      </c>
      <c r="H13" s="121">
        <v>36</v>
      </c>
    </row>
    <row r="14" spans="2:8" s="25" customFormat="1" ht="15.75">
      <c r="B14" s="2">
        <v>8</v>
      </c>
      <c r="C14" s="92">
        <v>16</v>
      </c>
      <c r="D14" s="93" t="s">
        <v>194</v>
      </c>
      <c r="E14" s="94">
        <v>2005</v>
      </c>
      <c r="F14" s="94" t="s">
        <v>103</v>
      </c>
      <c r="G14" s="73">
        <v>0.07291666666666667</v>
      </c>
      <c r="H14" s="121">
        <v>32</v>
      </c>
    </row>
    <row r="15" spans="2:8" s="34" customFormat="1" ht="15.75">
      <c r="B15" s="2">
        <v>9</v>
      </c>
      <c r="C15" s="92">
        <v>13</v>
      </c>
      <c r="D15" s="93" t="s">
        <v>110</v>
      </c>
      <c r="E15" s="94">
        <v>2005</v>
      </c>
      <c r="F15" s="94" t="s">
        <v>50</v>
      </c>
      <c r="G15" s="73">
        <v>0.07361111111111111</v>
      </c>
      <c r="H15" s="121">
        <v>29</v>
      </c>
    </row>
    <row r="16" spans="2:8" s="25" customFormat="1" ht="15.75">
      <c r="B16" s="2">
        <v>10</v>
      </c>
      <c r="C16" s="92">
        <v>14</v>
      </c>
      <c r="D16" s="93" t="s">
        <v>111</v>
      </c>
      <c r="E16" s="94">
        <v>2005</v>
      </c>
      <c r="F16" s="94" t="s">
        <v>50</v>
      </c>
      <c r="G16" s="73">
        <v>0.08402777777777777</v>
      </c>
      <c r="H16" s="121">
        <v>26</v>
      </c>
    </row>
    <row r="17" spans="2:8" ht="15.75">
      <c r="B17" s="1">
        <v>11</v>
      </c>
      <c r="C17" s="92">
        <v>15</v>
      </c>
      <c r="D17" s="93" t="s">
        <v>193</v>
      </c>
      <c r="E17" s="94">
        <v>2005</v>
      </c>
      <c r="F17" s="94" t="s">
        <v>103</v>
      </c>
      <c r="G17" s="73">
        <v>0.1076388888888889</v>
      </c>
      <c r="H17" s="121">
        <v>24</v>
      </c>
    </row>
    <row r="18" spans="2:8" ht="15.75">
      <c r="B18" s="1">
        <v>12</v>
      </c>
      <c r="C18" s="92"/>
      <c r="D18" s="93"/>
      <c r="E18" s="94"/>
      <c r="F18" s="94"/>
      <c r="G18" s="61"/>
      <c r="H18" s="121"/>
    </row>
  </sheetData>
  <sheetProtection/>
  <mergeCells count="4">
    <mergeCell ref="B1:G1"/>
    <mergeCell ref="D2:F2"/>
    <mergeCell ref="D3:F3"/>
    <mergeCell ref="D4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22.00390625" style="0" bestFit="1" customWidth="1"/>
    <col min="5" max="5" width="10.140625" style="32" customWidth="1"/>
    <col min="6" max="6" width="22.57421875" style="32" customWidth="1"/>
    <col min="7" max="7" width="14.57421875" style="0" customWidth="1"/>
    <col min="9" max="9" width="11.140625" style="0" customWidth="1"/>
    <col min="10" max="10" width="9.140625" style="32" customWidth="1"/>
    <col min="11" max="11" width="13.28125" style="32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88</v>
      </c>
      <c r="E4" s="136"/>
      <c r="F4" s="136"/>
    </row>
    <row r="5" spans="7:11" ht="15.75" customHeight="1">
      <c r="G5" s="137" t="s">
        <v>4</v>
      </c>
      <c r="H5" s="137"/>
      <c r="I5" s="138" t="s">
        <v>43</v>
      </c>
      <c r="J5" s="138"/>
      <c r="K5" s="66"/>
    </row>
    <row r="6" spans="2:11" ht="31.5" customHeight="1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6.5" customHeight="1">
      <c r="B7" s="56">
        <v>1</v>
      </c>
      <c r="C7" s="92">
        <v>27</v>
      </c>
      <c r="D7" s="93" t="s">
        <v>59</v>
      </c>
      <c r="E7" s="94">
        <v>2002</v>
      </c>
      <c r="F7" s="94" t="s">
        <v>107</v>
      </c>
      <c r="G7" s="102">
        <v>0.10069444444444443</v>
      </c>
      <c r="H7" s="94">
        <v>100</v>
      </c>
      <c r="I7" s="102">
        <v>0.26296296296296295</v>
      </c>
      <c r="J7" s="94">
        <v>100</v>
      </c>
      <c r="K7" s="103">
        <f aca="true" t="shared" si="0" ref="K7:K12">H7+J7</f>
        <v>200</v>
      </c>
    </row>
    <row r="8" spans="2:11" s="25" customFormat="1" ht="15.75">
      <c r="B8" s="56">
        <v>2</v>
      </c>
      <c r="C8" s="92">
        <v>25</v>
      </c>
      <c r="D8" s="93" t="s">
        <v>117</v>
      </c>
      <c r="E8" s="94">
        <v>2002</v>
      </c>
      <c r="F8" s="94" t="s">
        <v>50</v>
      </c>
      <c r="G8" s="102">
        <v>0.10104166666666665</v>
      </c>
      <c r="H8" s="94">
        <v>80</v>
      </c>
      <c r="I8" s="102">
        <v>0.26458333333333334</v>
      </c>
      <c r="J8" s="94">
        <v>80</v>
      </c>
      <c r="K8" s="103">
        <f t="shared" si="0"/>
        <v>160</v>
      </c>
    </row>
    <row r="9" spans="2:11" s="25" customFormat="1" ht="15.75" customHeight="1">
      <c r="B9" s="56">
        <v>2</v>
      </c>
      <c r="C9" s="92">
        <v>26</v>
      </c>
      <c r="D9" s="93" t="s">
        <v>118</v>
      </c>
      <c r="E9" s="94">
        <v>2002</v>
      </c>
      <c r="F9" s="94" t="s">
        <v>103</v>
      </c>
      <c r="G9" s="102">
        <v>0.1125</v>
      </c>
      <c r="H9" s="94">
        <v>60</v>
      </c>
      <c r="I9" s="102">
        <v>0.29444444444444445</v>
      </c>
      <c r="J9" s="94">
        <v>60</v>
      </c>
      <c r="K9" s="103">
        <f t="shared" si="0"/>
        <v>120</v>
      </c>
    </row>
    <row r="10" spans="1:11" s="25" customFormat="1" ht="15.75">
      <c r="A10" s="29"/>
      <c r="B10" s="56">
        <v>4</v>
      </c>
      <c r="C10" s="92">
        <v>21</v>
      </c>
      <c r="D10" s="93" t="s">
        <v>114</v>
      </c>
      <c r="E10" s="94">
        <v>2003</v>
      </c>
      <c r="F10" s="94" t="s">
        <v>50</v>
      </c>
      <c r="G10" s="102">
        <v>0.12847222222222224</v>
      </c>
      <c r="H10" s="94">
        <v>50</v>
      </c>
      <c r="I10" s="102">
        <v>0.34722222222222227</v>
      </c>
      <c r="J10" s="94">
        <v>50</v>
      </c>
      <c r="K10" s="103">
        <f t="shared" si="0"/>
        <v>100</v>
      </c>
    </row>
    <row r="11" spans="2:11" ht="15.75">
      <c r="B11" s="56">
        <v>5</v>
      </c>
      <c r="C11" s="92">
        <v>23</v>
      </c>
      <c r="D11" s="93" t="s">
        <v>115</v>
      </c>
      <c r="E11" s="94">
        <v>2003</v>
      </c>
      <c r="F11" s="94" t="s">
        <v>47</v>
      </c>
      <c r="G11" s="102">
        <v>0.1361111111111111</v>
      </c>
      <c r="H11" s="94">
        <v>45</v>
      </c>
      <c r="I11" s="102">
        <v>0.3652777777777778</v>
      </c>
      <c r="J11" s="94">
        <v>45</v>
      </c>
      <c r="K11" s="103">
        <f t="shared" si="0"/>
        <v>90</v>
      </c>
    </row>
    <row r="12" spans="2:11" s="25" customFormat="1" ht="15.75">
      <c r="B12" s="56">
        <v>6</v>
      </c>
      <c r="C12" s="92">
        <v>24</v>
      </c>
      <c r="D12" s="93" t="s">
        <v>116</v>
      </c>
      <c r="E12" s="94">
        <v>2003</v>
      </c>
      <c r="F12" s="94" t="s">
        <v>17</v>
      </c>
      <c r="G12" s="102">
        <v>0.13668981481481482</v>
      </c>
      <c r="H12" s="94">
        <v>40</v>
      </c>
      <c r="I12" s="102">
        <v>0.37222222222222223</v>
      </c>
      <c r="J12" s="94">
        <v>40</v>
      </c>
      <c r="K12" s="103">
        <f t="shared" si="0"/>
        <v>80</v>
      </c>
    </row>
    <row r="13" spans="2:11" ht="15.75">
      <c r="B13" s="56">
        <v>7</v>
      </c>
      <c r="C13" s="92"/>
      <c r="D13" s="93"/>
      <c r="E13" s="94"/>
      <c r="F13" s="94"/>
      <c r="G13" s="102"/>
      <c r="H13" s="86"/>
      <c r="I13" s="60"/>
      <c r="J13" s="50"/>
      <c r="K13" s="50"/>
    </row>
    <row r="14" spans="2:11" ht="15">
      <c r="B14" s="56">
        <v>8</v>
      </c>
      <c r="C14" s="50"/>
      <c r="D14" s="60"/>
      <c r="E14" s="50"/>
      <c r="F14" s="62"/>
      <c r="G14" s="60"/>
      <c r="H14" s="86"/>
      <c r="I14" s="60"/>
      <c r="J14" s="50"/>
      <c r="K14" s="50"/>
    </row>
    <row r="15" spans="2:11" ht="15">
      <c r="B15" s="58">
        <v>9</v>
      </c>
      <c r="C15" s="50"/>
      <c r="D15" s="60"/>
      <c r="E15" s="50"/>
      <c r="F15" s="62"/>
      <c r="G15" s="60"/>
      <c r="H15" s="86"/>
      <c r="I15" s="60"/>
      <c r="J15" s="50"/>
      <c r="K15" s="50"/>
    </row>
    <row r="16" spans="2:11" ht="15">
      <c r="B16" s="58">
        <v>10</v>
      </c>
      <c r="C16" s="19"/>
      <c r="D16" s="18"/>
      <c r="E16" s="19"/>
      <c r="F16" s="19"/>
      <c r="G16" s="18"/>
      <c r="H16" s="86"/>
      <c r="I16" s="18"/>
      <c r="J16" s="19"/>
      <c r="K16" s="19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30.00390625" style="0" customWidth="1"/>
    <col min="5" max="5" width="10.140625" style="32" customWidth="1"/>
    <col min="6" max="6" width="20.421875" style="32" customWidth="1"/>
    <col min="7" max="7" width="12.28125" style="5" customWidth="1"/>
    <col min="9" max="9" width="11.00390625" style="0" customWidth="1"/>
    <col min="11" max="11" width="13.28125" style="9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89</v>
      </c>
      <c r="E4" s="136"/>
      <c r="F4" s="136"/>
    </row>
    <row r="5" spans="7:11" ht="15.75">
      <c r="G5" s="137" t="s">
        <v>4</v>
      </c>
      <c r="H5" s="137"/>
      <c r="I5" s="138" t="s">
        <v>43</v>
      </c>
      <c r="J5" s="138"/>
      <c r="K5" s="87"/>
    </row>
    <row r="6" spans="2:14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  <c r="M6" s="81"/>
      <c r="N6" s="81"/>
    </row>
    <row r="7" spans="2:14" s="25" customFormat="1" ht="15.75">
      <c r="B7" s="56">
        <v>1</v>
      </c>
      <c r="C7" s="92">
        <v>32</v>
      </c>
      <c r="D7" s="93" t="s">
        <v>124</v>
      </c>
      <c r="E7" s="94">
        <v>2002</v>
      </c>
      <c r="F7" s="94" t="s">
        <v>103</v>
      </c>
      <c r="G7" s="95">
        <v>0.09652777777777777</v>
      </c>
      <c r="H7" s="94">
        <v>100</v>
      </c>
      <c r="I7" s="95">
        <v>0.2625</v>
      </c>
      <c r="J7" s="94">
        <v>100</v>
      </c>
      <c r="K7" s="96">
        <f aca="true" t="shared" si="0" ref="K7:K15">H7+J7</f>
        <v>200</v>
      </c>
      <c r="L7" s="67"/>
      <c r="M7" s="81"/>
      <c r="N7" s="81"/>
    </row>
    <row r="8" spans="2:14" s="25" customFormat="1" ht="15.75">
      <c r="B8" s="56">
        <v>2</v>
      </c>
      <c r="C8" s="92">
        <v>28</v>
      </c>
      <c r="D8" s="93" t="s">
        <v>119</v>
      </c>
      <c r="E8" s="94">
        <v>2003</v>
      </c>
      <c r="F8" s="94" t="s">
        <v>103</v>
      </c>
      <c r="G8" s="95">
        <v>0.09791666666666667</v>
      </c>
      <c r="H8" s="94">
        <v>80</v>
      </c>
      <c r="I8" s="95">
        <v>0.2722222222222222</v>
      </c>
      <c r="J8" s="94">
        <v>80</v>
      </c>
      <c r="K8" s="96">
        <f t="shared" si="0"/>
        <v>160</v>
      </c>
      <c r="M8" s="81"/>
      <c r="N8" s="81"/>
    </row>
    <row r="9" spans="2:14" s="25" customFormat="1" ht="15.75">
      <c r="B9" s="56">
        <v>3</v>
      </c>
      <c r="C9" s="92">
        <v>29</v>
      </c>
      <c r="D9" s="93" t="s">
        <v>120</v>
      </c>
      <c r="E9" s="94">
        <v>2003</v>
      </c>
      <c r="F9" s="94" t="s">
        <v>103</v>
      </c>
      <c r="G9" s="95">
        <v>0.09999999999999999</v>
      </c>
      <c r="H9" s="94">
        <v>60</v>
      </c>
      <c r="I9" s="95">
        <v>0.27499999999999997</v>
      </c>
      <c r="J9" s="94">
        <v>60</v>
      </c>
      <c r="K9" s="96">
        <f t="shared" si="0"/>
        <v>120</v>
      </c>
      <c r="M9" s="81"/>
      <c r="N9" s="81"/>
    </row>
    <row r="10" spans="2:14" s="25" customFormat="1" ht="15.75">
      <c r="B10" s="56">
        <v>4</v>
      </c>
      <c r="C10" s="92">
        <v>34</v>
      </c>
      <c r="D10" s="93" t="s">
        <v>125</v>
      </c>
      <c r="E10" s="94">
        <v>2002</v>
      </c>
      <c r="F10" s="94" t="s">
        <v>103</v>
      </c>
      <c r="G10" s="95">
        <v>0.10208333333333335</v>
      </c>
      <c r="H10" s="94">
        <v>50</v>
      </c>
      <c r="I10" s="95">
        <v>0.2777777777777778</v>
      </c>
      <c r="J10" s="94">
        <v>45</v>
      </c>
      <c r="K10" s="96">
        <f t="shared" si="0"/>
        <v>95</v>
      </c>
      <c r="M10" s="81"/>
      <c r="N10" s="81"/>
    </row>
    <row r="11" spans="2:14" ht="15.75">
      <c r="B11" s="56">
        <v>5</v>
      </c>
      <c r="C11" s="92">
        <v>36</v>
      </c>
      <c r="D11" s="93" t="s">
        <v>126</v>
      </c>
      <c r="E11" s="94">
        <v>2002</v>
      </c>
      <c r="F11" s="94" t="s">
        <v>100</v>
      </c>
      <c r="G11" s="95">
        <v>0.10486111111111111</v>
      </c>
      <c r="H11" s="94">
        <v>40</v>
      </c>
      <c r="I11" s="95">
        <v>0.27638888888888885</v>
      </c>
      <c r="J11" s="94">
        <v>50</v>
      </c>
      <c r="K11" s="96">
        <f t="shared" si="0"/>
        <v>90</v>
      </c>
      <c r="M11" s="81"/>
      <c r="N11" s="81"/>
    </row>
    <row r="12" spans="2:14" ht="15.75">
      <c r="B12" s="56">
        <v>6</v>
      </c>
      <c r="C12" s="92">
        <v>30</v>
      </c>
      <c r="D12" s="93" t="s">
        <v>121</v>
      </c>
      <c r="E12" s="94">
        <v>2002</v>
      </c>
      <c r="F12" s="94" t="s">
        <v>122</v>
      </c>
      <c r="G12" s="95">
        <v>0.10266203703703704</v>
      </c>
      <c r="H12" s="94">
        <v>45</v>
      </c>
      <c r="I12" s="95">
        <v>0.27847222222222223</v>
      </c>
      <c r="J12" s="94">
        <v>40</v>
      </c>
      <c r="K12" s="96">
        <f t="shared" si="0"/>
        <v>85</v>
      </c>
      <c r="M12" s="81"/>
      <c r="N12" s="81"/>
    </row>
    <row r="13" spans="2:14" ht="18.75" customHeight="1">
      <c r="B13" s="56">
        <v>7</v>
      </c>
      <c r="C13" s="92">
        <v>31</v>
      </c>
      <c r="D13" s="93" t="s">
        <v>123</v>
      </c>
      <c r="E13" s="94">
        <v>2002</v>
      </c>
      <c r="F13" s="94" t="s">
        <v>103</v>
      </c>
      <c r="G13" s="95">
        <v>0.11597222222222221</v>
      </c>
      <c r="H13" s="94">
        <v>32</v>
      </c>
      <c r="I13" s="95">
        <v>0.3430555555555555</v>
      </c>
      <c r="J13" s="94">
        <v>36</v>
      </c>
      <c r="K13" s="96">
        <f t="shared" si="0"/>
        <v>68</v>
      </c>
      <c r="M13" s="81"/>
      <c r="N13" s="81"/>
    </row>
    <row r="14" spans="2:14" ht="15.75">
      <c r="B14" s="56">
        <v>7</v>
      </c>
      <c r="C14" s="92">
        <v>35</v>
      </c>
      <c r="D14" s="93" t="s">
        <v>38</v>
      </c>
      <c r="E14" s="94">
        <v>2002</v>
      </c>
      <c r="F14" s="94" t="s">
        <v>17</v>
      </c>
      <c r="G14" s="95">
        <v>0.11527777777777777</v>
      </c>
      <c r="H14" s="94">
        <v>36</v>
      </c>
      <c r="I14" s="95">
        <v>0.36574074074074076</v>
      </c>
      <c r="J14" s="94">
        <v>32</v>
      </c>
      <c r="K14" s="96">
        <f t="shared" si="0"/>
        <v>68</v>
      </c>
      <c r="M14" s="81"/>
      <c r="N14" s="81"/>
    </row>
    <row r="15" spans="2:14" ht="16.5" customHeight="1">
      <c r="B15" s="56">
        <v>9</v>
      </c>
      <c r="C15" s="92">
        <v>22</v>
      </c>
      <c r="D15" s="93" t="s">
        <v>60</v>
      </c>
      <c r="E15" s="94">
        <v>2002</v>
      </c>
      <c r="F15" s="94" t="s">
        <v>47</v>
      </c>
      <c r="G15" s="95">
        <v>248.11666666666667</v>
      </c>
      <c r="H15" s="94">
        <v>29</v>
      </c>
      <c r="I15" s="95" t="s">
        <v>183</v>
      </c>
      <c r="J15" s="94">
        <v>29</v>
      </c>
      <c r="K15" s="96">
        <f t="shared" si="0"/>
        <v>58</v>
      </c>
      <c r="M15" s="81"/>
      <c r="N15" s="81"/>
    </row>
    <row r="16" spans="2:14" ht="14.25" customHeight="1">
      <c r="B16" s="56">
        <v>10</v>
      </c>
      <c r="C16" s="92"/>
      <c r="D16" s="93"/>
      <c r="E16" s="94"/>
      <c r="F16" s="94"/>
      <c r="G16" s="95"/>
      <c r="H16" s="94"/>
      <c r="I16" s="95"/>
      <c r="J16" s="94"/>
      <c r="K16" s="96"/>
      <c r="M16" s="81"/>
      <c r="N16" s="81"/>
    </row>
  </sheetData>
  <sheetProtection/>
  <mergeCells count="6">
    <mergeCell ref="I5:J5"/>
    <mergeCell ref="B1:G1"/>
    <mergeCell ref="D2:F2"/>
    <mergeCell ref="D3:F3"/>
    <mergeCell ref="D4:F4"/>
    <mergeCell ref="G5:H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7" sqref="D7:K13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27.8515625" style="0" customWidth="1"/>
    <col min="5" max="5" width="10.140625" style="32" customWidth="1"/>
    <col min="6" max="6" width="18.57421875" style="32" customWidth="1"/>
    <col min="7" max="7" width="14.140625" style="0" customWidth="1"/>
    <col min="9" max="9" width="11.8515625" style="0" customWidth="1"/>
    <col min="11" max="11" width="12.421875" style="32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91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66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40</v>
      </c>
      <c r="D7" s="93" t="s">
        <v>37</v>
      </c>
      <c r="E7" s="94">
        <v>2000</v>
      </c>
      <c r="F7" s="94" t="s">
        <v>17</v>
      </c>
      <c r="G7" s="119" t="s">
        <v>162</v>
      </c>
      <c r="H7" s="94">
        <v>100</v>
      </c>
      <c r="I7" s="107">
        <v>0.5020833333333333</v>
      </c>
      <c r="J7" s="94">
        <v>100</v>
      </c>
      <c r="K7" s="59">
        <f>H7+J7</f>
        <v>200</v>
      </c>
    </row>
    <row r="8" spans="2:11" s="25" customFormat="1" ht="15.75">
      <c r="B8" s="56">
        <v>2</v>
      </c>
      <c r="C8" s="92">
        <v>37</v>
      </c>
      <c r="D8" s="93" t="s">
        <v>24</v>
      </c>
      <c r="E8" s="94">
        <v>2001</v>
      </c>
      <c r="F8" s="94" t="s">
        <v>47</v>
      </c>
      <c r="G8" s="107">
        <v>0.09652777777777777</v>
      </c>
      <c r="H8" s="94">
        <v>80</v>
      </c>
      <c r="I8" s="107">
        <v>0.53125</v>
      </c>
      <c r="J8" s="94">
        <v>80</v>
      </c>
      <c r="K8" s="59">
        <f>H8+J8</f>
        <v>160</v>
      </c>
    </row>
    <row r="9" spans="2:11" s="25" customFormat="1" ht="15.75">
      <c r="B9" s="56">
        <v>3</v>
      </c>
      <c r="C9" s="92">
        <v>38</v>
      </c>
      <c r="D9" s="93" t="s">
        <v>127</v>
      </c>
      <c r="E9" s="94">
        <v>2001</v>
      </c>
      <c r="F9" s="94" t="s">
        <v>47</v>
      </c>
      <c r="G9" s="107">
        <v>225.10069444444446</v>
      </c>
      <c r="H9" s="94">
        <v>50</v>
      </c>
      <c r="I9" s="107">
        <v>0.5458333333333333</v>
      </c>
      <c r="J9" s="94">
        <v>60</v>
      </c>
      <c r="K9" s="59">
        <f>H9+J9</f>
        <v>110</v>
      </c>
    </row>
    <row r="10" spans="2:11" s="28" customFormat="1" ht="15.75">
      <c r="B10" s="56">
        <v>4</v>
      </c>
      <c r="C10" s="94">
        <v>41</v>
      </c>
      <c r="D10" s="93" t="s">
        <v>191</v>
      </c>
      <c r="E10" s="94">
        <v>2000</v>
      </c>
      <c r="F10" s="94" t="s">
        <v>17</v>
      </c>
      <c r="G10" s="107">
        <v>0.09999999999999999</v>
      </c>
      <c r="H10" s="94">
        <v>60</v>
      </c>
      <c r="I10" s="107">
        <v>0.5590277777777778</v>
      </c>
      <c r="J10" s="94">
        <v>45</v>
      </c>
      <c r="K10" s="59">
        <f>H10+J10</f>
        <v>105</v>
      </c>
    </row>
    <row r="11" spans="2:11" ht="15.75">
      <c r="B11" s="56">
        <v>5</v>
      </c>
      <c r="C11" s="92">
        <v>96</v>
      </c>
      <c r="D11" s="93" t="s">
        <v>32</v>
      </c>
      <c r="E11" s="94">
        <v>2000</v>
      </c>
      <c r="F11" s="94" t="s">
        <v>50</v>
      </c>
      <c r="G11" s="107">
        <v>0.10416666666666667</v>
      </c>
      <c r="H11" s="94">
        <v>45</v>
      </c>
      <c r="I11" s="107">
        <v>0.5479166666666667</v>
      </c>
      <c r="J11" s="94">
        <v>50</v>
      </c>
      <c r="K11" s="59">
        <f>H11+J11</f>
        <v>95</v>
      </c>
    </row>
    <row r="12" spans="2:11" ht="15.75">
      <c r="B12" s="56">
        <v>6</v>
      </c>
      <c r="C12" s="92">
        <v>39</v>
      </c>
      <c r="D12" s="93" t="s">
        <v>163</v>
      </c>
      <c r="E12" s="94">
        <v>2000</v>
      </c>
      <c r="F12" s="94" t="s">
        <v>103</v>
      </c>
      <c r="G12" s="107">
        <v>0.10902777777777778</v>
      </c>
      <c r="H12" s="94">
        <v>40</v>
      </c>
      <c r="I12" s="107">
        <v>0.6194444444444445</v>
      </c>
      <c r="J12" s="94">
        <v>40</v>
      </c>
      <c r="K12" s="59">
        <f>H12+J12</f>
        <v>80</v>
      </c>
    </row>
    <row r="13" spans="2:11" ht="15.75">
      <c r="B13" s="56">
        <v>7</v>
      </c>
      <c r="C13" s="92">
        <v>97</v>
      </c>
      <c r="D13" s="93" t="s">
        <v>154</v>
      </c>
      <c r="E13" s="94">
        <v>2001</v>
      </c>
      <c r="F13" s="94" t="s">
        <v>155</v>
      </c>
      <c r="G13" s="107">
        <v>0.14722222222222223</v>
      </c>
      <c r="H13" s="94">
        <v>36</v>
      </c>
      <c r="I13" s="107">
        <v>0.6215277777777778</v>
      </c>
      <c r="J13" s="94">
        <v>36</v>
      </c>
      <c r="K13" s="59">
        <f>H13+J13</f>
        <v>72</v>
      </c>
    </row>
    <row r="14" spans="2:11" ht="15">
      <c r="B14" s="56">
        <v>8</v>
      </c>
      <c r="C14" s="19"/>
      <c r="D14" s="18"/>
      <c r="E14" s="19"/>
      <c r="F14" s="19"/>
      <c r="G14" s="18"/>
      <c r="H14" s="18"/>
      <c r="I14" s="18"/>
      <c r="J14" s="58"/>
      <c r="K14" s="82"/>
    </row>
    <row r="15" spans="1:11" ht="15.75">
      <c r="A15" s="17"/>
      <c r="B15" s="58">
        <v>9</v>
      </c>
      <c r="C15" s="92"/>
      <c r="D15" s="93"/>
      <c r="E15" s="94"/>
      <c r="F15" s="94"/>
      <c r="G15" s="18"/>
      <c r="H15" s="105"/>
      <c r="I15" s="85"/>
      <c r="J15" s="76"/>
      <c r="K15" s="74"/>
    </row>
    <row r="16" spans="2:11" ht="15.75">
      <c r="B16" s="58">
        <v>10</v>
      </c>
      <c r="C16" s="92"/>
      <c r="D16" s="93"/>
      <c r="E16" s="94"/>
      <c r="F16" s="94"/>
      <c r="G16" s="61"/>
      <c r="H16" s="79"/>
      <c r="I16" s="85"/>
      <c r="J16" s="18"/>
      <c r="K16" s="19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26.57421875" style="0" customWidth="1"/>
    <col min="5" max="5" width="10.140625" style="32" customWidth="1"/>
    <col min="6" max="6" width="22.28125" style="32" customWidth="1"/>
    <col min="7" max="7" width="14.140625" style="0" customWidth="1"/>
    <col min="8" max="8" width="9.140625" style="32" customWidth="1"/>
    <col min="9" max="9" width="10.8515625" style="0" customWidth="1"/>
    <col min="10" max="10" width="9.140625" style="32" customWidth="1"/>
    <col min="11" max="11" width="14.28125" style="81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3:6" ht="15.75">
      <c r="C3" s="33"/>
      <c r="D3" s="139"/>
      <c r="E3" s="139"/>
      <c r="F3" s="139"/>
    </row>
    <row r="4" spans="3:6" ht="15">
      <c r="C4" s="33"/>
      <c r="D4" s="136" t="s">
        <v>90</v>
      </c>
      <c r="E4" s="136"/>
      <c r="F4" s="136"/>
    </row>
    <row r="5" spans="3:11" ht="15.75">
      <c r="C5" s="33"/>
      <c r="D5" s="64"/>
      <c r="E5" s="64"/>
      <c r="F5" s="64"/>
      <c r="G5" s="137" t="s">
        <v>4</v>
      </c>
      <c r="H5" s="137"/>
      <c r="I5" s="138" t="s">
        <v>44</v>
      </c>
      <c r="J5" s="138"/>
      <c r="K5" s="7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6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42</v>
      </c>
      <c r="D7" s="93" t="s">
        <v>23</v>
      </c>
      <c r="E7" s="94">
        <v>2001</v>
      </c>
      <c r="F7" s="94" t="s">
        <v>50</v>
      </c>
      <c r="G7" s="95">
        <v>0.08888888888888889</v>
      </c>
      <c r="H7" s="94">
        <v>100</v>
      </c>
      <c r="I7" s="95">
        <v>0.4673611111111111</v>
      </c>
      <c r="J7" s="94">
        <v>100</v>
      </c>
      <c r="K7" s="96">
        <f aca="true" t="shared" si="0" ref="K7:K16">H7+J7</f>
        <v>200</v>
      </c>
    </row>
    <row r="8" spans="2:11" s="25" customFormat="1" ht="16.5" customHeight="1">
      <c r="B8" s="56">
        <v>2</v>
      </c>
      <c r="C8" s="92">
        <v>43</v>
      </c>
      <c r="D8" s="93" t="s">
        <v>128</v>
      </c>
      <c r="E8" s="94">
        <v>2001</v>
      </c>
      <c r="F8" s="94" t="s">
        <v>50</v>
      </c>
      <c r="G8" s="95">
        <v>0.09027777777777778</v>
      </c>
      <c r="H8" s="94">
        <v>80</v>
      </c>
      <c r="I8" s="95">
        <v>0.4875</v>
      </c>
      <c r="J8" s="94">
        <v>80</v>
      </c>
      <c r="K8" s="96">
        <f t="shared" si="0"/>
        <v>160</v>
      </c>
    </row>
    <row r="9" spans="2:11" s="25" customFormat="1" ht="15.75">
      <c r="B9" s="56">
        <v>3</v>
      </c>
      <c r="C9" s="92">
        <v>48</v>
      </c>
      <c r="D9" s="93" t="s">
        <v>62</v>
      </c>
      <c r="E9" s="94">
        <v>2000</v>
      </c>
      <c r="F9" s="94" t="s">
        <v>17</v>
      </c>
      <c r="G9" s="95">
        <v>0.09155092592592594</v>
      </c>
      <c r="H9" s="94">
        <v>50</v>
      </c>
      <c r="I9" s="95">
        <v>0.5013888888888889</v>
      </c>
      <c r="J9" s="94">
        <v>60</v>
      </c>
      <c r="K9" s="96">
        <f t="shared" si="0"/>
        <v>110</v>
      </c>
    </row>
    <row r="10" spans="2:11" s="34" customFormat="1" ht="15.75">
      <c r="B10" s="56">
        <v>4</v>
      </c>
      <c r="C10" s="92">
        <v>44</v>
      </c>
      <c r="D10" s="93" t="s">
        <v>70</v>
      </c>
      <c r="E10" s="94">
        <v>2001</v>
      </c>
      <c r="F10" s="94" t="s">
        <v>103</v>
      </c>
      <c r="G10" s="95">
        <v>0.09166666666666667</v>
      </c>
      <c r="H10" s="94">
        <v>45</v>
      </c>
      <c r="I10" s="95">
        <v>0.5083333333333333</v>
      </c>
      <c r="J10" s="94">
        <v>50</v>
      </c>
      <c r="K10" s="96">
        <f t="shared" si="0"/>
        <v>95</v>
      </c>
    </row>
    <row r="11" spans="2:11" s="25" customFormat="1" ht="15.75">
      <c r="B11" s="56">
        <v>5</v>
      </c>
      <c r="C11" s="98">
        <v>98</v>
      </c>
      <c r="D11" s="97" t="s">
        <v>156</v>
      </c>
      <c r="E11" s="98">
        <v>2000</v>
      </c>
      <c r="F11" s="94" t="s">
        <v>17</v>
      </c>
      <c r="G11" s="95">
        <v>0.09930555555555555</v>
      </c>
      <c r="H11" s="94">
        <v>32</v>
      </c>
      <c r="I11" s="95">
        <v>0.5222222222222223</v>
      </c>
      <c r="J11" s="94">
        <v>45</v>
      </c>
      <c r="K11" s="96">
        <f t="shared" si="0"/>
        <v>77</v>
      </c>
    </row>
    <row r="12" spans="2:11" s="25" customFormat="1" ht="15.75">
      <c r="B12" s="56">
        <v>6</v>
      </c>
      <c r="C12" s="92">
        <v>46</v>
      </c>
      <c r="D12" s="93" t="s">
        <v>129</v>
      </c>
      <c r="E12" s="94">
        <v>2001</v>
      </c>
      <c r="F12" s="94" t="s">
        <v>100</v>
      </c>
      <c r="G12" s="95">
        <v>0.09293981481481482</v>
      </c>
      <c r="H12" s="94">
        <v>36</v>
      </c>
      <c r="I12" s="95">
        <v>0.5236111111111111</v>
      </c>
      <c r="J12" s="94">
        <v>40</v>
      </c>
      <c r="K12" s="96">
        <f t="shared" si="0"/>
        <v>76</v>
      </c>
    </row>
    <row r="13" spans="2:11" s="25" customFormat="1" ht="15.75">
      <c r="B13" s="56">
        <v>6</v>
      </c>
      <c r="C13" s="92">
        <v>47</v>
      </c>
      <c r="D13" s="93" t="s">
        <v>130</v>
      </c>
      <c r="E13" s="94">
        <v>2000</v>
      </c>
      <c r="F13" s="94" t="s">
        <v>47</v>
      </c>
      <c r="G13" s="95">
        <v>0.0920138888888889</v>
      </c>
      <c r="H13" s="94">
        <v>40</v>
      </c>
      <c r="I13" s="95">
        <v>0.5284722222222222</v>
      </c>
      <c r="J13" s="94">
        <v>36</v>
      </c>
      <c r="K13" s="96">
        <f t="shared" si="0"/>
        <v>76</v>
      </c>
    </row>
    <row r="14" spans="2:11" s="25" customFormat="1" ht="15.75">
      <c r="B14" s="56">
        <v>8</v>
      </c>
      <c r="C14" s="98">
        <v>99</v>
      </c>
      <c r="D14" s="97" t="s">
        <v>157</v>
      </c>
      <c r="E14" s="98">
        <v>2000</v>
      </c>
      <c r="F14" s="94" t="s">
        <v>103</v>
      </c>
      <c r="G14" s="95">
        <v>0.10833333333333334</v>
      </c>
      <c r="H14" s="94">
        <v>29</v>
      </c>
      <c r="I14" s="95">
        <v>0.625</v>
      </c>
      <c r="J14" s="94">
        <v>32</v>
      </c>
      <c r="K14" s="96">
        <f t="shared" si="0"/>
        <v>61</v>
      </c>
    </row>
    <row r="15" spans="1:11" s="28" customFormat="1" ht="15.75">
      <c r="A15" s="25"/>
      <c r="B15" s="56">
        <v>9</v>
      </c>
      <c r="C15" s="92">
        <v>45</v>
      </c>
      <c r="D15" s="93" t="s">
        <v>27</v>
      </c>
      <c r="E15" s="94">
        <v>2001</v>
      </c>
      <c r="F15" s="94" t="s">
        <v>47</v>
      </c>
      <c r="G15" s="95">
        <v>0.09097222222222222</v>
      </c>
      <c r="H15" s="94">
        <v>60</v>
      </c>
      <c r="I15" s="95" t="s">
        <v>183</v>
      </c>
      <c r="J15" s="94">
        <v>0</v>
      </c>
      <c r="K15" s="96">
        <f t="shared" si="0"/>
        <v>60</v>
      </c>
    </row>
    <row r="16" spans="2:11" ht="15.75">
      <c r="B16" s="56">
        <v>10</v>
      </c>
      <c r="C16" s="98">
        <v>83</v>
      </c>
      <c r="D16" s="97" t="s">
        <v>160</v>
      </c>
      <c r="E16" s="98">
        <v>2001</v>
      </c>
      <c r="F16" s="98" t="s">
        <v>155</v>
      </c>
      <c r="G16" s="95">
        <v>0.1326388888888889</v>
      </c>
      <c r="H16" s="94">
        <v>26</v>
      </c>
      <c r="I16" s="95">
        <v>0.7708333333333334</v>
      </c>
      <c r="J16" s="94">
        <v>29</v>
      </c>
      <c r="K16" s="96">
        <f t="shared" si="0"/>
        <v>55</v>
      </c>
    </row>
    <row r="20" ht="12.75">
      <c r="L20" t="s">
        <v>34</v>
      </c>
    </row>
    <row r="21" ht="12.75">
      <c r="L21" t="s">
        <v>34</v>
      </c>
    </row>
    <row r="22" ht="12.75">
      <c r="L22" t="s">
        <v>33</v>
      </c>
    </row>
  </sheetData>
  <sheetProtection/>
  <mergeCells count="6">
    <mergeCell ref="B1:G1"/>
    <mergeCell ref="D2:F2"/>
    <mergeCell ref="D3:F3"/>
    <mergeCell ref="G5:H5"/>
    <mergeCell ref="I5:J5"/>
    <mergeCell ref="D4:F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19.28125" style="0" customWidth="1"/>
    <col min="5" max="5" width="10.140625" style="32" customWidth="1"/>
    <col min="6" max="6" width="18.57421875" style="32" customWidth="1"/>
    <col min="7" max="7" width="14.140625" style="0" customWidth="1"/>
    <col min="9" max="9" width="12.421875" style="0" customWidth="1"/>
    <col min="11" max="11" width="13.140625" style="9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92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87"/>
    </row>
    <row r="6" spans="2:11" ht="34.5" customHeight="1">
      <c r="B6" s="1" t="s">
        <v>0</v>
      </c>
      <c r="C6" s="1" t="s">
        <v>1</v>
      </c>
      <c r="D6" s="1" t="s">
        <v>2</v>
      </c>
      <c r="E6" s="1" t="s">
        <v>3</v>
      </c>
      <c r="F6" s="54" t="s">
        <v>5</v>
      </c>
      <c r="G6" s="2" t="s">
        <v>6</v>
      </c>
      <c r="H6" s="2" t="s">
        <v>16</v>
      </c>
      <c r="I6" s="2" t="s">
        <v>6</v>
      </c>
      <c r="J6" s="2" t="s">
        <v>16</v>
      </c>
      <c r="K6" s="55" t="s">
        <v>42</v>
      </c>
    </row>
    <row r="7" spans="2:11" s="25" customFormat="1" ht="15.75">
      <c r="B7" s="1">
        <v>1</v>
      </c>
      <c r="C7" s="92">
        <v>49</v>
      </c>
      <c r="D7" s="93" t="s">
        <v>61</v>
      </c>
      <c r="E7" s="94">
        <v>1999</v>
      </c>
      <c r="F7" s="94" t="s">
        <v>50</v>
      </c>
      <c r="G7" s="95">
        <v>0.08194444444444444</v>
      </c>
      <c r="H7" s="94">
        <v>100</v>
      </c>
      <c r="I7" s="104">
        <v>0.4513888888888889</v>
      </c>
      <c r="J7" s="94">
        <v>100</v>
      </c>
      <c r="K7" s="96">
        <f>H7+J7</f>
        <v>200</v>
      </c>
    </row>
    <row r="8" spans="2:11" s="25" customFormat="1" ht="15.75">
      <c r="B8" s="1">
        <v>2</v>
      </c>
      <c r="C8" s="92">
        <v>50</v>
      </c>
      <c r="D8" s="93" t="s">
        <v>131</v>
      </c>
      <c r="E8" s="94">
        <v>1999</v>
      </c>
      <c r="F8" s="94" t="s">
        <v>50</v>
      </c>
      <c r="G8" s="95">
        <v>0.09236111111111112</v>
      </c>
      <c r="H8" s="94">
        <v>80</v>
      </c>
      <c r="I8" s="104">
        <v>0.5291666666666667</v>
      </c>
      <c r="J8" s="94">
        <v>60</v>
      </c>
      <c r="K8" s="96">
        <f>H8+J8</f>
        <v>140</v>
      </c>
    </row>
    <row r="9" spans="2:11" s="25" customFormat="1" ht="15.75">
      <c r="B9" s="1">
        <v>2</v>
      </c>
      <c r="C9" s="92">
        <v>52</v>
      </c>
      <c r="D9" s="93" t="s">
        <v>132</v>
      </c>
      <c r="E9" s="94">
        <v>1998</v>
      </c>
      <c r="F9" s="94" t="s">
        <v>17</v>
      </c>
      <c r="G9" s="95">
        <v>0.09305555555555556</v>
      </c>
      <c r="H9" s="94">
        <v>60</v>
      </c>
      <c r="I9" s="104">
        <v>0.5229166666666667</v>
      </c>
      <c r="J9" s="94">
        <v>80</v>
      </c>
      <c r="K9" s="96">
        <f>H9+J9</f>
        <v>140</v>
      </c>
    </row>
    <row r="10" spans="2:11" ht="15.75">
      <c r="B10" s="1">
        <v>4</v>
      </c>
      <c r="C10" s="98">
        <v>95</v>
      </c>
      <c r="D10" s="99" t="s">
        <v>49</v>
      </c>
      <c r="E10" s="98">
        <v>1999</v>
      </c>
      <c r="F10" s="94" t="s">
        <v>103</v>
      </c>
      <c r="G10" s="95">
        <v>0.11041666666666666</v>
      </c>
      <c r="H10" s="94">
        <v>50</v>
      </c>
      <c r="I10" s="104">
        <v>0.6256944444444444</v>
      </c>
      <c r="J10" s="94">
        <v>50</v>
      </c>
      <c r="K10" s="96">
        <f>H10+J10</f>
        <v>100</v>
      </c>
    </row>
    <row r="11" spans="2:11" ht="15.75">
      <c r="B11" s="1">
        <v>5</v>
      </c>
      <c r="C11" s="50"/>
      <c r="D11" s="63"/>
      <c r="E11" s="50"/>
      <c r="F11" s="50"/>
      <c r="G11" s="63"/>
      <c r="H11" s="94"/>
      <c r="I11" s="63"/>
      <c r="J11" s="63"/>
      <c r="K11" s="89"/>
    </row>
    <row r="12" spans="2:11" ht="15.75">
      <c r="B12" s="1">
        <v>6</v>
      </c>
      <c r="C12" s="50"/>
      <c r="D12" s="63"/>
      <c r="E12" s="50"/>
      <c r="F12" s="50"/>
      <c r="G12" s="63"/>
      <c r="H12" s="94"/>
      <c r="I12" s="63"/>
      <c r="J12" s="63"/>
      <c r="K12" s="89"/>
    </row>
    <row r="13" spans="2:11" ht="15.75">
      <c r="B13" s="1">
        <v>7</v>
      </c>
      <c r="C13" s="50"/>
      <c r="D13" s="63"/>
      <c r="E13" s="50"/>
      <c r="F13" s="50"/>
      <c r="G13" s="63"/>
      <c r="H13" s="94"/>
      <c r="I13" s="63"/>
      <c r="J13" s="63"/>
      <c r="K13" s="89"/>
    </row>
    <row r="14" spans="2:11" ht="15.75">
      <c r="B14" s="1">
        <v>8</v>
      </c>
      <c r="C14" s="50"/>
      <c r="D14" s="63"/>
      <c r="E14" s="50"/>
      <c r="F14" s="50"/>
      <c r="G14" s="63"/>
      <c r="H14" s="94"/>
      <c r="I14" s="63"/>
      <c r="J14" s="63"/>
      <c r="K14" s="89"/>
    </row>
    <row r="15" spans="1:11" ht="15.75">
      <c r="A15" s="17"/>
      <c r="B15" s="2">
        <v>9</v>
      </c>
      <c r="C15" s="19"/>
      <c r="D15" s="18"/>
      <c r="E15" s="19"/>
      <c r="F15" s="19"/>
      <c r="G15" s="18"/>
      <c r="H15" s="18"/>
      <c r="I15" s="18"/>
      <c r="J15" s="18"/>
      <c r="K15" s="88"/>
    </row>
    <row r="16" spans="2:11" ht="15.75">
      <c r="B16" s="2">
        <v>10</v>
      </c>
      <c r="C16" s="19"/>
      <c r="D16" s="18"/>
      <c r="E16" s="19"/>
      <c r="F16" s="19"/>
      <c r="G16" s="18"/>
      <c r="H16" s="18"/>
      <c r="I16" s="18"/>
      <c r="J16" s="18"/>
      <c r="K16" s="88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6.8515625" style="0" customWidth="1"/>
    <col min="3" max="3" width="7.7109375" style="32" customWidth="1"/>
    <col min="4" max="4" width="29.8515625" style="0" customWidth="1"/>
    <col min="5" max="5" width="10.140625" style="32" customWidth="1"/>
    <col min="6" max="6" width="22.140625" style="32" customWidth="1"/>
    <col min="7" max="7" width="11.28125" style="0" customWidth="1"/>
    <col min="9" max="9" width="10.140625" style="0" bestFit="1" customWidth="1"/>
    <col min="11" max="11" width="13.28125" style="81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93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7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100</v>
      </c>
      <c r="D7" s="93" t="s">
        <v>71</v>
      </c>
      <c r="E7" s="94">
        <v>1998</v>
      </c>
      <c r="F7" s="94" t="s">
        <v>103</v>
      </c>
      <c r="G7" s="95">
        <v>0.07847222222222222</v>
      </c>
      <c r="H7" s="94">
        <v>100</v>
      </c>
      <c r="I7" s="95">
        <v>0.44236111111111115</v>
      </c>
      <c r="J7" s="94">
        <v>100</v>
      </c>
      <c r="K7" s="100">
        <f aca="true" t="shared" si="0" ref="K7:K14">H7+J7</f>
        <v>200</v>
      </c>
    </row>
    <row r="8" spans="2:11" s="25" customFormat="1" ht="15.75">
      <c r="B8" s="56">
        <v>2</v>
      </c>
      <c r="C8" s="92">
        <v>57</v>
      </c>
      <c r="D8" s="93" t="s">
        <v>18</v>
      </c>
      <c r="E8" s="94">
        <v>1998</v>
      </c>
      <c r="F8" s="94" t="s">
        <v>17</v>
      </c>
      <c r="G8" s="95">
        <v>0.08182870370370371</v>
      </c>
      <c r="H8" s="94">
        <v>60</v>
      </c>
      <c r="I8" s="95">
        <v>0.4465277777777778</v>
      </c>
      <c r="J8" s="94">
        <v>80</v>
      </c>
      <c r="K8" s="100">
        <f t="shared" si="0"/>
        <v>140</v>
      </c>
    </row>
    <row r="9" spans="2:11" s="25" customFormat="1" ht="15.75">
      <c r="B9" s="56">
        <v>2</v>
      </c>
      <c r="C9" s="92">
        <v>60</v>
      </c>
      <c r="D9" s="93" t="s">
        <v>63</v>
      </c>
      <c r="E9" s="94">
        <v>1998</v>
      </c>
      <c r="F9" s="94" t="s">
        <v>107</v>
      </c>
      <c r="G9" s="95">
        <v>0.08125</v>
      </c>
      <c r="H9" s="94">
        <v>80</v>
      </c>
      <c r="I9" s="95">
        <v>0.44699074074074074</v>
      </c>
      <c r="J9" s="94">
        <v>60</v>
      </c>
      <c r="K9" s="100">
        <f t="shared" si="0"/>
        <v>140</v>
      </c>
    </row>
    <row r="10" spans="1:11" s="25" customFormat="1" ht="15.75">
      <c r="A10" s="65"/>
      <c r="B10" s="56">
        <v>4</v>
      </c>
      <c r="C10" s="92">
        <v>54</v>
      </c>
      <c r="D10" s="93" t="s">
        <v>133</v>
      </c>
      <c r="E10" s="94">
        <v>1999</v>
      </c>
      <c r="F10" s="94" t="s">
        <v>50</v>
      </c>
      <c r="G10" s="95">
        <v>0.08263888888888889</v>
      </c>
      <c r="H10" s="94">
        <v>50</v>
      </c>
      <c r="I10" s="95">
        <v>0.47361111111111115</v>
      </c>
      <c r="J10" s="94">
        <v>50</v>
      </c>
      <c r="K10" s="100">
        <f t="shared" si="0"/>
        <v>100</v>
      </c>
    </row>
    <row r="11" spans="1:11" s="34" customFormat="1" ht="15.75">
      <c r="A11" s="65"/>
      <c r="B11" s="56">
        <v>5</v>
      </c>
      <c r="C11" s="92">
        <v>53</v>
      </c>
      <c r="D11" s="93" t="s">
        <v>75</v>
      </c>
      <c r="E11" s="94">
        <v>1999</v>
      </c>
      <c r="F11" s="94" t="s">
        <v>50</v>
      </c>
      <c r="G11" s="95">
        <v>0.08333333333333333</v>
      </c>
      <c r="H11" s="94">
        <v>45</v>
      </c>
      <c r="I11" s="95">
        <v>0.4875</v>
      </c>
      <c r="J11" s="94">
        <v>45</v>
      </c>
      <c r="K11" s="100">
        <f t="shared" si="0"/>
        <v>90</v>
      </c>
    </row>
    <row r="12" spans="1:11" s="25" customFormat="1" ht="18" customHeight="1">
      <c r="A12" s="29"/>
      <c r="B12" s="56">
        <v>6</v>
      </c>
      <c r="C12" s="92">
        <v>59</v>
      </c>
      <c r="D12" s="93" t="s">
        <v>134</v>
      </c>
      <c r="E12" s="94">
        <v>1998</v>
      </c>
      <c r="F12" s="94" t="s">
        <v>17</v>
      </c>
      <c r="G12" s="95" t="s">
        <v>192</v>
      </c>
      <c r="H12" s="94">
        <v>40</v>
      </c>
      <c r="I12" s="95">
        <v>0.4902777777777778</v>
      </c>
      <c r="J12" s="94">
        <v>40</v>
      </c>
      <c r="K12" s="100">
        <f t="shared" si="0"/>
        <v>80</v>
      </c>
    </row>
    <row r="13" spans="2:11" ht="15.75">
      <c r="B13" s="56">
        <v>7</v>
      </c>
      <c r="C13" s="92">
        <v>58</v>
      </c>
      <c r="D13" s="93" t="s">
        <v>20</v>
      </c>
      <c r="E13" s="94">
        <v>1998</v>
      </c>
      <c r="F13" s="94" t="s">
        <v>17</v>
      </c>
      <c r="G13" s="95" t="s">
        <v>164</v>
      </c>
      <c r="H13" s="94">
        <v>36</v>
      </c>
      <c r="I13" s="95">
        <v>0.5215277777777778</v>
      </c>
      <c r="J13" s="94">
        <v>36</v>
      </c>
      <c r="K13" s="100">
        <f t="shared" si="0"/>
        <v>72</v>
      </c>
    </row>
    <row r="14" spans="2:11" ht="15.75">
      <c r="B14" s="56">
        <v>8</v>
      </c>
      <c r="C14" s="92">
        <v>56</v>
      </c>
      <c r="D14" s="93" t="s">
        <v>79</v>
      </c>
      <c r="E14" s="94">
        <v>1999</v>
      </c>
      <c r="F14" s="94"/>
      <c r="G14" s="95">
        <v>0.09166666666666667</v>
      </c>
      <c r="H14" s="94">
        <v>32</v>
      </c>
      <c r="I14" s="95">
        <v>0.5236111111111111</v>
      </c>
      <c r="J14" s="94">
        <v>32</v>
      </c>
      <c r="K14" s="100">
        <f t="shared" si="0"/>
        <v>64</v>
      </c>
    </row>
    <row r="15" spans="2:11" ht="15.75">
      <c r="B15" s="56">
        <v>9</v>
      </c>
      <c r="C15" s="92"/>
      <c r="D15" s="93"/>
      <c r="E15" s="94"/>
      <c r="F15" s="94"/>
      <c r="G15" s="95"/>
      <c r="H15" s="94"/>
      <c r="I15" s="95"/>
      <c r="J15" s="94"/>
      <c r="K15" s="100"/>
    </row>
    <row r="16" spans="2:11" ht="15.75">
      <c r="B16" s="56">
        <v>10</v>
      </c>
      <c r="C16" s="92"/>
      <c r="D16" s="93"/>
      <c r="E16" s="94"/>
      <c r="F16" s="94"/>
      <c r="G16" s="95"/>
      <c r="H16" s="94"/>
      <c r="I16" s="95"/>
      <c r="J16" s="121"/>
      <c r="K16" s="100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7109375" style="0" customWidth="1"/>
    <col min="2" max="2" width="6.8515625" style="0" customWidth="1"/>
    <col min="3" max="3" width="7.7109375" style="32" customWidth="1"/>
    <col min="4" max="4" width="19.28125" style="0" customWidth="1"/>
    <col min="5" max="5" width="10.140625" style="32" customWidth="1"/>
    <col min="6" max="6" width="21.00390625" style="32" customWidth="1"/>
    <col min="7" max="7" width="14.140625" style="0" customWidth="1"/>
    <col min="9" max="9" width="11.140625" style="0" customWidth="1"/>
    <col min="10" max="10" width="9.140625" style="32" customWidth="1"/>
    <col min="11" max="11" width="14.28125" style="81" customWidth="1"/>
  </cols>
  <sheetData>
    <row r="1" spans="2:7" ht="21.75" customHeight="1">
      <c r="B1" s="133" t="s">
        <v>85</v>
      </c>
      <c r="C1" s="133"/>
      <c r="D1" s="133"/>
      <c r="E1" s="133"/>
      <c r="F1" s="133"/>
      <c r="G1" s="133"/>
    </row>
    <row r="2" spans="4:6" ht="15.75">
      <c r="D2" s="134" t="s">
        <v>7</v>
      </c>
      <c r="E2" s="134"/>
      <c r="F2" s="134"/>
    </row>
    <row r="3" spans="4:6" ht="15.75">
      <c r="D3" s="135"/>
      <c r="E3" s="135"/>
      <c r="F3" s="135"/>
    </row>
    <row r="4" spans="4:6" ht="15">
      <c r="D4" s="136" t="s">
        <v>94</v>
      </c>
      <c r="E4" s="136"/>
      <c r="F4" s="136"/>
    </row>
    <row r="5" spans="7:11" ht="15.75">
      <c r="G5" s="137" t="s">
        <v>4</v>
      </c>
      <c r="H5" s="137"/>
      <c r="I5" s="138" t="s">
        <v>44</v>
      </c>
      <c r="J5" s="138"/>
      <c r="K5" s="7"/>
    </row>
    <row r="6" spans="2:11" ht="30">
      <c r="B6" s="56" t="s">
        <v>0</v>
      </c>
      <c r="C6" s="56" t="s">
        <v>1</v>
      </c>
      <c r="D6" s="56" t="s">
        <v>2</v>
      </c>
      <c r="E6" s="56" t="s">
        <v>3</v>
      </c>
      <c r="F6" s="57" t="s">
        <v>5</v>
      </c>
      <c r="G6" s="58" t="s">
        <v>6</v>
      </c>
      <c r="H6" s="58" t="s">
        <v>16</v>
      </c>
      <c r="I6" s="58" t="s">
        <v>6</v>
      </c>
      <c r="J6" s="58" t="s">
        <v>16</v>
      </c>
      <c r="K6" s="59" t="s">
        <v>42</v>
      </c>
    </row>
    <row r="7" spans="2:11" s="25" customFormat="1" ht="15.75">
      <c r="B7" s="56">
        <v>1</v>
      </c>
      <c r="C7" s="92">
        <v>63</v>
      </c>
      <c r="D7" s="93" t="s">
        <v>21</v>
      </c>
      <c r="E7" s="94">
        <v>1994</v>
      </c>
      <c r="F7" s="94" t="s">
        <v>135</v>
      </c>
      <c r="G7" s="95">
        <v>0.07222222222222223</v>
      </c>
      <c r="H7" s="106">
        <v>100</v>
      </c>
      <c r="I7" s="95">
        <v>0.38125000000000003</v>
      </c>
      <c r="J7" s="106">
        <v>100</v>
      </c>
      <c r="K7" s="96">
        <f>H7+J7</f>
        <v>200</v>
      </c>
    </row>
    <row r="8" spans="2:11" s="25" customFormat="1" ht="15.75">
      <c r="B8" s="56">
        <v>2</v>
      </c>
      <c r="C8" s="92">
        <v>62</v>
      </c>
      <c r="D8" s="93" t="s">
        <v>72</v>
      </c>
      <c r="E8" s="94">
        <v>1995</v>
      </c>
      <c r="F8" s="94" t="s">
        <v>47</v>
      </c>
      <c r="G8" s="95">
        <v>0.08194444444444444</v>
      </c>
      <c r="H8" s="106">
        <v>80</v>
      </c>
      <c r="I8" s="95">
        <v>0.46388888888888885</v>
      </c>
      <c r="J8" s="106">
        <v>80</v>
      </c>
      <c r="K8" s="96">
        <f>H8+J8</f>
        <v>160</v>
      </c>
    </row>
    <row r="9" spans="2:11" s="25" customFormat="1" ht="17.25" customHeight="1">
      <c r="B9" s="56">
        <v>3</v>
      </c>
      <c r="C9" s="92"/>
      <c r="D9" s="93"/>
      <c r="E9" s="94"/>
      <c r="F9" s="94"/>
      <c r="G9" s="95"/>
      <c r="H9" s="106"/>
      <c r="I9" s="95"/>
      <c r="J9" s="106"/>
      <c r="K9" s="96"/>
    </row>
    <row r="10" spans="2:11" ht="15.75">
      <c r="B10" s="56">
        <v>4</v>
      </c>
      <c r="C10" s="92"/>
      <c r="D10" s="93"/>
      <c r="E10" s="94"/>
      <c r="F10" s="94"/>
      <c r="G10" s="95"/>
      <c r="H10" s="106"/>
      <c r="I10" s="95"/>
      <c r="J10" s="106"/>
      <c r="K10" s="96"/>
    </row>
    <row r="11" spans="2:11" ht="15.75">
      <c r="B11" s="56">
        <v>5</v>
      </c>
      <c r="C11" s="70"/>
      <c r="D11" s="71"/>
      <c r="E11" s="72"/>
      <c r="F11" s="72"/>
      <c r="G11" s="75"/>
      <c r="H11" s="106"/>
      <c r="I11" s="75"/>
      <c r="J11" s="74"/>
      <c r="K11" s="82"/>
    </row>
    <row r="12" spans="2:11" ht="15.75">
      <c r="B12" s="56">
        <v>6</v>
      </c>
      <c r="C12" s="50"/>
      <c r="D12" s="60"/>
      <c r="E12" s="50"/>
      <c r="F12" s="50"/>
      <c r="G12" s="60"/>
      <c r="H12" s="106"/>
      <c r="I12" s="60"/>
      <c r="J12" s="50"/>
      <c r="K12" s="56"/>
    </row>
    <row r="13" spans="2:11" ht="15">
      <c r="B13" s="56">
        <v>7</v>
      </c>
      <c r="C13" s="50"/>
      <c r="D13" s="60"/>
      <c r="E13" s="50"/>
      <c r="F13" s="62"/>
      <c r="G13" s="60"/>
      <c r="H13" s="50"/>
      <c r="I13" s="60"/>
      <c r="J13" s="50"/>
      <c r="K13" s="56"/>
    </row>
    <row r="14" spans="2:11" ht="15">
      <c r="B14" s="56">
        <v>8</v>
      </c>
      <c r="C14" s="50"/>
      <c r="D14" s="60"/>
      <c r="E14" s="50"/>
      <c r="F14" s="62"/>
      <c r="G14" s="60"/>
      <c r="H14" s="50"/>
      <c r="I14" s="60"/>
      <c r="J14" s="50"/>
      <c r="K14" s="56"/>
    </row>
    <row r="15" spans="2:11" ht="15">
      <c r="B15" s="58">
        <v>9</v>
      </c>
      <c r="C15" s="50"/>
      <c r="D15" s="60"/>
      <c r="E15" s="50"/>
      <c r="F15" s="50"/>
      <c r="G15" s="60"/>
      <c r="H15" s="50"/>
      <c r="I15" s="60"/>
      <c r="J15" s="50"/>
      <c r="K15" s="56"/>
    </row>
    <row r="16" spans="2:11" ht="15">
      <c r="B16" s="58">
        <v>10</v>
      </c>
      <c r="C16" s="19"/>
      <c r="D16" s="18"/>
      <c r="E16" s="19"/>
      <c r="F16" s="19"/>
      <c r="G16" s="18"/>
      <c r="H16" s="18"/>
      <c r="I16" s="18"/>
      <c r="J16" s="19"/>
      <c r="K16" s="82"/>
    </row>
    <row r="17" ht="12.75">
      <c r="A17" s="17"/>
    </row>
  </sheetData>
  <sheetProtection/>
  <mergeCells count="6">
    <mergeCell ref="B1:G1"/>
    <mergeCell ref="D2:F2"/>
    <mergeCell ref="D3:F3"/>
    <mergeCell ref="D4:F4"/>
    <mergeCell ref="G5:H5"/>
    <mergeCell ref="I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Kristine</cp:lastModifiedBy>
  <cp:lastPrinted>2010-06-08T10:49:22Z</cp:lastPrinted>
  <dcterms:created xsi:type="dcterms:W3CDTF">2009-05-13T08:34:31Z</dcterms:created>
  <dcterms:modified xsi:type="dcterms:W3CDTF">2012-05-09T21:31:17Z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