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tabRatio="650" activeTab="0"/>
  </bookViews>
  <sheets>
    <sheet name="D meit" sheetId="1" r:id="rId1"/>
    <sheet name="D zēn" sheetId="2" r:id="rId2"/>
    <sheet name="C meit" sheetId="3" r:id="rId3"/>
    <sheet name="C zēn" sheetId="4" r:id="rId4"/>
    <sheet name="B meit" sheetId="5" r:id="rId5"/>
    <sheet name="B zēn" sheetId="6" r:id="rId6"/>
    <sheet name="A meit" sheetId="7" r:id="rId7"/>
    <sheet name="A zēn" sheetId="8" r:id="rId8"/>
    <sheet name="J meit" sheetId="9" r:id="rId9"/>
    <sheet name="J zēn" sheetId="10" r:id="rId10"/>
    <sheet name="PS" sheetId="11" r:id="rId11"/>
    <sheet name="PV" sheetId="12" r:id="rId12"/>
    <sheet name="SS" sheetId="13" r:id="rId13"/>
    <sheet name="SV" sheetId="14" r:id="rId14"/>
    <sheet name="Kopvērtējums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<sst xmlns="http://schemas.openxmlformats.org/spreadsheetml/2006/main" count="843" uniqueCount="304">
  <si>
    <t>Vieta</t>
  </si>
  <si>
    <t>Nr.</t>
  </si>
  <si>
    <t>Vārds, Uzvārds</t>
  </si>
  <si>
    <t>Dz.g</t>
  </si>
  <si>
    <t>1 km</t>
  </si>
  <si>
    <t>Klubs / Skola</t>
  </si>
  <si>
    <t>Laiks</t>
  </si>
  <si>
    <t>Sacensību rezultāti</t>
  </si>
  <si>
    <t>Punktu summa</t>
  </si>
  <si>
    <t>Punkti        1. posmā</t>
  </si>
  <si>
    <t>Punkti     2. posmā</t>
  </si>
  <si>
    <t>Punkti    3. posmā</t>
  </si>
  <si>
    <t>Punkti    4. posmā</t>
  </si>
  <si>
    <t>Kopvērtējuma rezultāti</t>
  </si>
  <si>
    <t>0.5 km</t>
  </si>
  <si>
    <t>Punkti    5. posmā</t>
  </si>
  <si>
    <t>Punkti</t>
  </si>
  <si>
    <t>Traverss-V</t>
  </si>
  <si>
    <t>Vladimirs Sadovņikovs</t>
  </si>
  <si>
    <t>Kārlis Vancovičs</t>
  </si>
  <si>
    <t>Ilmārs Tauriņš</t>
  </si>
  <si>
    <t>Guntis Pildiņš</t>
  </si>
  <si>
    <t>Armands Petaks</t>
  </si>
  <si>
    <t>Laima Kaufiņa</t>
  </si>
  <si>
    <t>Kaspars Klibiķis</t>
  </si>
  <si>
    <t>Haralds Dernovs</t>
  </si>
  <si>
    <t>Kristers Černevskis</t>
  </si>
  <si>
    <t>Katrīna Līna Trektere</t>
  </si>
  <si>
    <t>Līva Trektere</t>
  </si>
  <si>
    <t>Janeks Maļinovskis</t>
  </si>
  <si>
    <t>Dzintars Melbārdis</t>
  </si>
  <si>
    <t>Lauris Opmanis</t>
  </si>
  <si>
    <t>Ieva Pildiņa</t>
  </si>
  <si>
    <t>Liene Bondare</t>
  </si>
  <si>
    <t>Elvis Opmanis</t>
  </si>
  <si>
    <t>Armands Zariņš</t>
  </si>
  <si>
    <t>Kristaps Brežinskis</t>
  </si>
  <si>
    <t>Viktors Kokins</t>
  </si>
  <si>
    <t>Lauris Bitenieks</t>
  </si>
  <si>
    <t>Antra Zemīte</t>
  </si>
  <si>
    <t>Aleksandra Straume</t>
  </si>
  <si>
    <t xml:space="preserve"> </t>
  </si>
  <si>
    <t xml:space="preserve">   </t>
  </si>
  <si>
    <t>Jekaterina Želnova</t>
  </si>
  <si>
    <t>Sandris Šnore</t>
  </si>
  <si>
    <t>Reinis Znotiņš</t>
  </si>
  <si>
    <t>Katrīna Sadovņikova</t>
  </si>
  <si>
    <t>Dāvis Zvejnieks</t>
  </si>
  <si>
    <t>Aleksandrs Kabakovs</t>
  </si>
  <si>
    <t>Edgars Ņezamovs</t>
  </si>
  <si>
    <t>Jānis Splīte</t>
  </si>
  <si>
    <t>Oskars Pundurs</t>
  </si>
  <si>
    <t>Gunārs Lauris</t>
  </si>
  <si>
    <t>Dzintars Sarmulis</t>
  </si>
  <si>
    <t>SKI B0X BALVU IZCĪŅA SKRITUĻSLIDOŠANĀ 2011</t>
  </si>
  <si>
    <t>D grupas meitenes (2003.gadā dzimušie un jaunāki)</t>
  </si>
  <si>
    <t>D grupas zēni (2003.gadā dzimušie un jaunāki)</t>
  </si>
  <si>
    <t>C grupas meitenes (2001. – 2002. g.dz.)</t>
  </si>
  <si>
    <t>Punktu kopsumma</t>
  </si>
  <si>
    <t>2.4 km</t>
  </si>
  <si>
    <t xml:space="preserve">C grupas zēni (2001. – 2002. g.dz.) </t>
  </si>
  <si>
    <t>B grupas meitenes (1999. – 2000. g.dz.)</t>
  </si>
  <si>
    <t>4.8 km</t>
  </si>
  <si>
    <t>B grupas zēni (1999. – 2000. g.z.)</t>
  </si>
  <si>
    <t>B grupas zēni (1999. – 2000. g.dz.)</t>
  </si>
  <si>
    <t>A grupas meitenes (1997. – 1998.g.dz.)</t>
  </si>
  <si>
    <t>A grupas zēni (1997. – 1998.g.dz.)</t>
  </si>
  <si>
    <t>J grupas meitenes (1993. – 1996.g.dz.)</t>
  </si>
  <si>
    <t>J grupas zēni (1993. – 1996.g.dz.)</t>
  </si>
  <si>
    <t>Pieaugušo grupas sievietes (1992.-1976.g.dz.)</t>
  </si>
  <si>
    <t>Pieaugušo grupas vīrieši (1992.-1971.g.dz.)</t>
  </si>
  <si>
    <t>D grupas zēni (2003. gadā dzimušie un jaunāki)</t>
  </si>
  <si>
    <t>D grupas meitenes (2003. gadā dzimušie un jaunāki)</t>
  </si>
  <si>
    <t>1 km+2.4 km</t>
  </si>
  <si>
    <t>C grupas meitenes (2001.-2002.g.dz.)</t>
  </si>
  <si>
    <t xml:space="preserve">C grupas zēni (2001.-2002.g.dz.) </t>
  </si>
  <si>
    <t>1 km+4.8 km</t>
  </si>
  <si>
    <t>Pieaugušo grupas sievietes (1992.-1976.g.dz)</t>
  </si>
  <si>
    <t>Pieaugušo grupas vīrieši (1992.-1971.g.dz)</t>
  </si>
  <si>
    <t>Senioru grupas sievietes (1975.g.dz.un vecākas)</t>
  </si>
  <si>
    <t>Senioru grupas vīrieši (1970.g.dz. un vecāki)</t>
  </si>
  <si>
    <r>
      <t>Pavisam kopā ( kaut 1 reizi ) piedalījušies</t>
    </r>
    <r>
      <rPr>
        <u val="single"/>
        <sz val="10"/>
        <rFont val="Arial"/>
        <family val="2"/>
      </rPr>
      <t xml:space="preserve"> ____ dalībnieki</t>
    </r>
  </si>
  <si>
    <t>5. posmā startējuši __ dalībnieki</t>
  </si>
  <si>
    <t>SK Asi/SkiBox</t>
  </si>
  <si>
    <t>SK APEX</t>
  </si>
  <si>
    <t>BJC Laimīte</t>
  </si>
  <si>
    <t>APEX</t>
  </si>
  <si>
    <t>sk ASI ski-box</t>
  </si>
  <si>
    <t>Laura Šnore</t>
  </si>
  <si>
    <t>Edgars Kuncēvičs</t>
  </si>
  <si>
    <t>Stefānija Kārkliņa</t>
  </si>
  <si>
    <t>Ŗūdolfs Rihards Neibergs</t>
  </si>
  <si>
    <t>ASI-skibox</t>
  </si>
  <si>
    <t>Aisbergs06</t>
  </si>
  <si>
    <t>RodžersPetaks</t>
  </si>
  <si>
    <t>Gregorijs Želnovs</t>
  </si>
  <si>
    <t>Eduards Vilks</t>
  </si>
  <si>
    <t>Ņikita Jegorjevs</t>
  </si>
  <si>
    <t>Eva Samanta Trapāne</t>
  </si>
  <si>
    <t>ASI SKI BOX</t>
  </si>
  <si>
    <t>Marija Matjuško</t>
  </si>
  <si>
    <t>Nils Neo Trapāns</t>
  </si>
  <si>
    <t>Aleksandrs Matjuško</t>
  </si>
  <si>
    <t>Dāvis Mazais</t>
  </si>
  <si>
    <t>Miks Jānis Caune</t>
  </si>
  <si>
    <t>Markuss Priedītis</t>
  </si>
  <si>
    <t>ASI Ski-Box</t>
  </si>
  <si>
    <t>Powerslide</t>
  </si>
  <si>
    <t>Reinis Jansons</t>
  </si>
  <si>
    <t>Aira Strautmane</t>
  </si>
  <si>
    <t>POWERSLIDE</t>
  </si>
  <si>
    <t>Kirils Mihejevs</t>
  </si>
  <si>
    <t>Agris Šipkovs</t>
  </si>
  <si>
    <t>Energy RT</t>
  </si>
  <si>
    <t>Katrīna Volgemute</t>
  </si>
  <si>
    <t>Beāte Abāšina</t>
  </si>
  <si>
    <t>Anete Skrastiņa</t>
  </si>
  <si>
    <t>Alise Kruča</t>
  </si>
  <si>
    <t>Rēzija Paula Dreimane</t>
  </si>
  <si>
    <t>Virsotne</t>
  </si>
  <si>
    <t xml:space="preserve">Samanta Krampe </t>
  </si>
  <si>
    <t>SS Arkadija</t>
  </si>
  <si>
    <t>Asi skibox</t>
  </si>
  <si>
    <t>1. posmā startējuši 60 dalībnieki</t>
  </si>
  <si>
    <t>Ronalds Martinsons</t>
  </si>
  <si>
    <t>Ravita Petaka</t>
  </si>
  <si>
    <t>SK Aisbergs</t>
  </si>
  <si>
    <t>skASI-ski-box</t>
  </si>
  <si>
    <t>Tīna Estere Vilka</t>
  </si>
  <si>
    <t>Ledus Skola Zemgale</t>
  </si>
  <si>
    <t>Renē Fursa</t>
  </si>
  <si>
    <t>Mikus Dobrājs</t>
  </si>
  <si>
    <t>Artemijs Golubovs</t>
  </si>
  <si>
    <t>Māris Šternmanis</t>
  </si>
  <si>
    <t>BJC "Laimite"</t>
  </si>
  <si>
    <t>Aleksis Gaurs</t>
  </si>
  <si>
    <t>Gustavs Abele</t>
  </si>
  <si>
    <t>Linda Novodvorska</t>
  </si>
  <si>
    <t>Haralds Saknītis</t>
  </si>
  <si>
    <t>Ričards Petaks</t>
  </si>
  <si>
    <t>Rūdolfs Rihards Neibergs</t>
  </si>
  <si>
    <t>ASI</t>
  </si>
  <si>
    <t>Rodrigo Vilhelms Nežborts</t>
  </si>
  <si>
    <t>Apex ski</t>
  </si>
  <si>
    <t>Reinis Bērziņš</t>
  </si>
  <si>
    <t>Arta Irbe</t>
  </si>
  <si>
    <t>Jānis Jurdžs</t>
  </si>
  <si>
    <t>Jānis Dravnieks</t>
  </si>
  <si>
    <t>Raivo Ločmelis</t>
  </si>
  <si>
    <t>Edgars Blomnieks</t>
  </si>
  <si>
    <t>Nils Dobrājs</t>
  </si>
  <si>
    <t>Endijs Vīgants</t>
  </si>
  <si>
    <t>Rihards Saknītis</t>
  </si>
  <si>
    <t>Jana Bērziņa</t>
  </si>
  <si>
    <t>Ainārs Žebers</t>
  </si>
  <si>
    <t>ZZK</t>
  </si>
  <si>
    <t>Aivars Kļaviņš</t>
  </si>
  <si>
    <t>Jēkabs Saulītis</t>
  </si>
  <si>
    <t>SPARS</t>
  </si>
  <si>
    <t>Liene Greifāne</t>
  </si>
  <si>
    <t>Roberto Puķītis</t>
  </si>
  <si>
    <t>Raivo Anuzis</t>
  </si>
  <si>
    <t>Lenards Brūveris</t>
  </si>
  <si>
    <t>Ilze Urtāne</t>
  </si>
  <si>
    <t>Raita Anuze</t>
  </si>
  <si>
    <t>Arvo Godiņš</t>
  </si>
  <si>
    <t>Āris Raitis Godiņš</t>
  </si>
  <si>
    <t>Otto Geste</t>
  </si>
  <si>
    <t>Sintija Keita Vējiņa</t>
  </si>
  <si>
    <t>Renārs Lasks</t>
  </si>
  <si>
    <t>Ansis Eljašāns</t>
  </si>
  <si>
    <t>2. posmā startējuši 86 dalībnieki</t>
  </si>
  <si>
    <t>Liba Biteniece</t>
  </si>
  <si>
    <t>BJC "Laimīte"</t>
  </si>
  <si>
    <t>Beatrise Jekševiča</t>
  </si>
  <si>
    <t>Rainers Kreitals</t>
  </si>
  <si>
    <t>Jurģis Ceplis</t>
  </si>
  <si>
    <t>Laine Kreitale</t>
  </si>
  <si>
    <t>Aiga Žebere</t>
  </si>
  <si>
    <t>zzk</t>
  </si>
  <si>
    <t>Krišjānis Ceplis</t>
  </si>
  <si>
    <t>Niks Strautiņš</t>
  </si>
  <si>
    <t>Krista Vitkovska</t>
  </si>
  <si>
    <t>Sandra Žebere</t>
  </si>
  <si>
    <t>ASI SKI-BOX</t>
  </si>
  <si>
    <t>Inta Bula-Biteniece</t>
  </si>
  <si>
    <t>Uļitka Racing</t>
  </si>
  <si>
    <t>Iveta Priedīte</t>
  </si>
  <si>
    <t>Asi-skibox</t>
  </si>
  <si>
    <t>Sabīne Eigmina</t>
  </si>
  <si>
    <t>Kristaps Ņezamovs</t>
  </si>
  <si>
    <t xml:space="preserve">Juris Bērziņš </t>
  </si>
  <si>
    <t>Vitālijs Kulišs</t>
  </si>
  <si>
    <t>3. posmā startējuši 65 dalībnieki</t>
  </si>
  <si>
    <t xml:space="preserve">Līva Kreitāle </t>
  </si>
  <si>
    <t>Lība Biteniece</t>
  </si>
  <si>
    <t>Amanda Vaiteka</t>
  </si>
  <si>
    <t>Monta Vaiteka</t>
  </si>
  <si>
    <t>Rezija Dremane</t>
  </si>
  <si>
    <t>Liva Kreitale</t>
  </si>
  <si>
    <t>Nike Riga Run Team</t>
  </si>
  <si>
    <t>Nike Riga Run</t>
  </si>
  <si>
    <t>Artēmijs Golubovs</t>
  </si>
  <si>
    <t>Ričards Vaiteks</t>
  </si>
  <si>
    <t>Miks Jānis-Caune</t>
  </si>
  <si>
    <t>Sabine Paula Stube</t>
  </si>
  <si>
    <t xml:space="preserve">BJSC "Laimīte" </t>
  </si>
  <si>
    <t>SK Apex</t>
  </si>
  <si>
    <t>Tomass Bakēvics</t>
  </si>
  <si>
    <t>Asi/Ski-Box</t>
  </si>
  <si>
    <t>Evita Krievāne</t>
  </si>
  <si>
    <t>KBK Rīga</t>
  </si>
  <si>
    <t>Madara Ozola</t>
  </si>
  <si>
    <t>Laima Leitane</t>
  </si>
  <si>
    <t>Marita Kreitāle</t>
  </si>
  <si>
    <t>Ivans Lupaško</t>
  </si>
  <si>
    <t>Dainis Krauja</t>
  </si>
  <si>
    <t>Vitalijs Kulišs</t>
  </si>
  <si>
    <t>Jevgenijs Skrastiņš</t>
  </si>
  <si>
    <t>Rūta Patmalniece</t>
  </si>
  <si>
    <t>Meņģele</t>
  </si>
  <si>
    <t>Samanta Krampe</t>
  </si>
  <si>
    <t>Staņislavs Pesternikovs</t>
  </si>
  <si>
    <t>Aleksandra Višņakova</t>
  </si>
  <si>
    <t>Klāvs Rubenis</t>
  </si>
  <si>
    <t>Pantēra</t>
  </si>
  <si>
    <t>Kristaps Ņežamovs</t>
  </si>
  <si>
    <t>Aleksa Zeleņkova</t>
  </si>
  <si>
    <t>Kristers Kuģenieks</t>
  </si>
  <si>
    <t>10:03,63</t>
  </si>
  <si>
    <t>14:23,00</t>
  </si>
  <si>
    <t>veica citu dist.</t>
  </si>
  <si>
    <t>06:40,05</t>
  </si>
  <si>
    <t>02:24,80</t>
  </si>
  <si>
    <t>06:01,40</t>
  </si>
  <si>
    <t>08:28,60</t>
  </si>
  <si>
    <t>03:35,60</t>
  </si>
  <si>
    <t>02:21,10</t>
  </si>
  <si>
    <t>02:12,80</t>
  </si>
  <si>
    <t>02:12,30</t>
  </si>
  <si>
    <t>05:53,70</t>
  </si>
  <si>
    <t>05:54,80</t>
  </si>
  <si>
    <t>06:01,10</t>
  </si>
  <si>
    <t>06:41,10</t>
  </si>
  <si>
    <t>06:47,40</t>
  </si>
  <si>
    <t>08:28.20</t>
  </si>
  <si>
    <t>08:34,20</t>
  </si>
  <si>
    <t>02:00,90</t>
  </si>
  <si>
    <t>12:12,90</t>
  </si>
  <si>
    <t>13:04,20</t>
  </si>
  <si>
    <t>10:50,10</t>
  </si>
  <si>
    <t>11:23,30</t>
  </si>
  <si>
    <t>12:28,10</t>
  </si>
  <si>
    <t>14:01,10</t>
  </si>
  <si>
    <t>02:26,80</t>
  </si>
  <si>
    <t>13:04,60</t>
  </si>
  <si>
    <t>01:46,70</t>
  </si>
  <si>
    <t>01:48,70</t>
  </si>
  <si>
    <t>10:01,70</t>
  </si>
  <si>
    <t>10:01,30</t>
  </si>
  <si>
    <t>09:47,70</t>
  </si>
  <si>
    <t>10:22,10</t>
  </si>
  <si>
    <t>11:22,60</t>
  </si>
  <si>
    <t>11:16,30</t>
  </si>
  <si>
    <t>10:56,80</t>
  </si>
  <si>
    <t>11:22,90</t>
  </si>
  <si>
    <t>01:58,80</t>
  </si>
  <si>
    <t>12:16,80</t>
  </si>
  <si>
    <t>10:28,50</t>
  </si>
  <si>
    <t>09:43,10</t>
  </si>
  <si>
    <t>12:27,10</t>
  </si>
  <si>
    <t>09:24,60</t>
  </si>
  <si>
    <t>01:47,80</t>
  </si>
  <si>
    <t>09:58,80</t>
  </si>
  <si>
    <t>13:10,70</t>
  </si>
  <si>
    <t>11:46,60</t>
  </si>
  <si>
    <t>12:54,80</t>
  </si>
  <si>
    <t>10:29,90</t>
  </si>
  <si>
    <t>01:45,90</t>
  </si>
  <si>
    <t>09:12,40</t>
  </si>
  <si>
    <t>09:12,60</t>
  </si>
  <si>
    <t>09:34,40</t>
  </si>
  <si>
    <t>09:42,10</t>
  </si>
  <si>
    <t>10:27,20</t>
  </si>
  <si>
    <t>11:22,80</t>
  </si>
  <si>
    <t>10:29,40</t>
  </si>
  <si>
    <t>09:43,30</t>
  </si>
  <si>
    <t>02:39,70</t>
  </si>
  <si>
    <t>12:51,60</t>
  </si>
  <si>
    <t>13:35,20</t>
  </si>
  <si>
    <t>02:12,60</t>
  </si>
  <si>
    <t>02:43,80</t>
  </si>
  <si>
    <t>02:03,70</t>
  </si>
  <si>
    <t>09:50,90</t>
  </si>
  <si>
    <t>10:15,50</t>
  </si>
  <si>
    <t>10:14,80</t>
  </si>
  <si>
    <t>11:54,80</t>
  </si>
  <si>
    <t>10:13,90</t>
  </si>
  <si>
    <t>10:12,30</t>
  </si>
  <si>
    <t>10:29,00</t>
  </si>
  <si>
    <t>Gustavs Andris Ozoliņš</t>
  </si>
  <si>
    <t>Viktorija Liva Ozoliņa</t>
  </si>
  <si>
    <t>17.08.2011</t>
  </si>
  <si>
    <t>4. posmā startējuši 86 dalībnieki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</si>
</sst>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6]dddd\,\ yyyy&quot;. gada &quot;d\.\ mmmm"/>
    <numFmt numFmtId="171" formatCode="hh:mm:ss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3"/>
      <color indexed="10"/>
      <name val="Arial"/>
      <family val="2"/>
    </font>
    <font>
      <b/>
      <sz val="14"/>
      <name val="Times New Roman"/>
      <family val="1"/>
    </font>
    <font>
      <b/>
      <sz val="14"/>
      <color indexed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8" fillId="0" borderId="0" xfId="0" applyFont="1" applyAlignment="1">
      <alignment/>
    </xf>
    <xf numFmtId="0" fontId="1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1" fillId="0" borderId="0" xfId="0" applyFont="1" applyAlignment="1">
      <alignment/>
    </xf>
    <xf numFmtId="0" fontId="59" fillId="0" borderId="10" xfId="0" applyFont="1" applyBorder="1" applyAlignment="1">
      <alignment horizontal="center" wrapText="1"/>
    </xf>
    <xf numFmtId="0" fontId="60" fillId="0" borderId="10" xfId="0" applyNumberFormat="1" applyFont="1" applyBorder="1" applyAlignment="1">
      <alignment horizontal="center"/>
    </xf>
    <xf numFmtId="0" fontId="61" fillId="0" borderId="0" xfId="0" applyNumberFormat="1" applyFont="1" applyBorder="1" applyAlignment="1">
      <alignment/>
    </xf>
    <xf numFmtId="0" fontId="60" fillId="0" borderId="10" xfId="0" applyFont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/>
    </xf>
    <xf numFmtId="0" fontId="6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165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5" fontId="10" fillId="0" borderId="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wrapText="1"/>
    </xf>
    <xf numFmtId="165" fontId="1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 wrapText="1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center" wrapText="1"/>
    </xf>
    <xf numFmtId="21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16" fillId="0" borderId="0" xfId="0" applyFont="1" applyFill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21" fontId="10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8.28125" style="0" customWidth="1"/>
    <col min="2" max="2" width="6.8515625" style="0" customWidth="1"/>
    <col min="3" max="3" width="7.7109375" style="35" customWidth="1"/>
    <col min="4" max="4" width="25.421875" style="0" customWidth="1"/>
    <col min="5" max="5" width="10.140625" style="35" customWidth="1"/>
    <col min="6" max="6" width="19.8515625" style="35" customWidth="1"/>
    <col min="7" max="7" width="14.140625" style="0" customWidth="1"/>
    <col min="8" max="8" width="9.140625" style="11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 t="s">
        <v>14</v>
      </c>
      <c r="E3" s="104"/>
      <c r="F3" s="104"/>
    </row>
    <row r="4" spans="4:6" ht="15">
      <c r="D4" s="105" t="s">
        <v>55</v>
      </c>
      <c r="E4" s="105"/>
      <c r="F4" s="105"/>
    </row>
    <row r="6" spans="2:8" ht="15">
      <c r="B6" s="63" t="s">
        <v>0</v>
      </c>
      <c r="C6" s="63" t="s">
        <v>1</v>
      </c>
      <c r="D6" s="63" t="s">
        <v>2</v>
      </c>
      <c r="E6" s="63" t="s">
        <v>3</v>
      </c>
      <c r="F6" s="63" t="s">
        <v>5</v>
      </c>
      <c r="G6" s="65" t="s">
        <v>6</v>
      </c>
      <c r="H6" s="65" t="s">
        <v>16</v>
      </c>
    </row>
    <row r="7" spans="2:8" s="28" customFormat="1" ht="15">
      <c r="B7" s="63">
        <v>1</v>
      </c>
      <c r="C7" s="112">
        <v>8</v>
      </c>
      <c r="D7" s="90" t="s">
        <v>199</v>
      </c>
      <c r="E7" s="89">
        <v>2003</v>
      </c>
      <c r="F7" s="89" t="s">
        <v>127</v>
      </c>
      <c r="G7" s="68">
        <v>0.06944444444444443</v>
      </c>
      <c r="H7" s="116">
        <v>100</v>
      </c>
    </row>
    <row r="8" spans="2:8" s="28" customFormat="1" ht="15">
      <c r="B8" s="63">
        <v>2</v>
      </c>
      <c r="C8" s="112">
        <v>42</v>
      </c>
      <c r="D8" s="90" t="s">
        <v>221</v>
      </c>
      <c r="E8" s="89">
        <v>2003</v>
      </c>
      <c r="F8" s="89"/>
      <c r="G8" s="68">
        <v>0.07280092592592592</v>
      </c>
      <c r="H8" s="116">
        <v>80</v>
      </c>
    </row>
    <row r="9" spans="2:8" s="28" customFormat="1" ht="15">
      <c r="B9" s="63">
        <v>3</v>
      </c>
      <c r="C9" s="112">
        <v>11</v>
      </c>
      <c r="D9" s="90" t="s">
        <v>227</v>
      </c>
      <c r="E9" s="89">
        <v>2004</v>
      </c>
      <c r="F9" s="89" t="s">
        <v>127</v>
      </c>
      <c r="G9" s="68">
        <v>0.07430555555555556</v>
      </c>
      <c r="H9" s="116">
        <v>60</v>
      </c>
    </row>
    <row r="10" spans="2:8" s="28" customFormat="1" ht="15">
      <c r="B10" s="63">
        <v>4</v>
      </c>
      <c r="C10" s="112">
        <v>6</v>
      </c>
      <c r="D10" s="90" t="s">
        <v>198</v>
      </c>
      <c r="E10" s="89">
        <v>2005</v>
      </c>
      <c r="F10" s="89" t="s">
        <v>127</v>
      </c>
      <c r="G10" s="68">
        <v>0.075</v>
      </c>
      <c r="H10" s="116">
        <v>50</v>
      </c>
    </row>
    <row r="11" spans="2:8" s="28" customFormat="1" ht="15">
      <c r="B11" s="65">
        <v>5</v>
      </c>
      <c r="C11" s="112">
        <v>7</v>
      </c>
      <c r="D11" s="90" t="s">
        <v>301</v>
      </c>
      <c r="E11" s="89">
        <v>2005</v>
      </c>
      <c r="F11" s="89"/>
      <c r="G11" s="68">
        <v>0.08680555555555557</v>
      </c>
      <c r="H11" s="116">
        <v>45</v>
      </c>
    </row>
    <row r="12" spans="2:8" ht="15">
      <c r="B12" s="65">
        <v>6</v>
      </c>
      <c r="C12" s="112">
        <v>3</v>
      </c>
      <c r="D12" s="90" t="s">
        <v>195</v>
      </c>
      <c r="E12" s="89">
        <v>2005</v>
      </c>
      <c r="F12" s="89" t="s">
        <v>134</v>
      </c>
      <c r="G12" s="68">
        <v>0.08750000000000001</v>
      </c>
      <c r="H12" s="116">
        <v>40</v>
      </c>
    </row>
    <row r="13" spans="2:8" ht="15">
      <c r="B13" s="65">
        <v>7</v>
      </c>
      <c r="C13" s="112">
        <v>1</v>
      </c>
      <c r="D13" s="90" t="s">
        <v>125</v>
      </c>
      <c r="E13" s="89">
        <v>2006</v>
      </c>
      <c r="F13" s="89" t="s">
        <v>93</v>
      </c>
      <c r="G13" s="68">
        <v>0.09571759259259259</v>
      </c>
      <c r="H13" s="116">
        <v>36</v>
      </c>
    </row>
    <row r="14" spans="2:8" ht="15">
      <c r="B14" s="65">
        <v>8</v>
      </c>
      <c r="C14" s="112">
        <v>10</v>
      </c>
      <c r="D14" s="90" t="s">
        <v>174</v>
      </c>
      <c r="E14" s="89">
        <v>2004</v>
      </c>
      <c r="F14" s="89" t="s">
        <v>17</v>
      </c>
      <c r="G14" s="68">
        <v>0.09652777777777777</v>
      </c>
      <c r="H14" s="116">
        <v>32</v>
      </c>
    </row>
    <row r="15" spans="2:8" ht="15">
      <c r="B15" s="65">
        <v>9</v>
      </c>
      <c r="C15" s="112">
        <v>4</v>
      </c>
      <c r="D15" s="90" t="s">
        <v>196</v>
      </c>
      <c r="E15" s="89">
        <v>2005</v>
      </c>
      <c r="F15" s="89" t="s">
        <v>134</v>
      </c>
      <c r="G15" s="68">
        <v>0.09780092592592593</v>
      </c>
      <c r="H15" s="116">
        <v>29</v>
      </c>
    </row>
    <row r="16" spans="2:8" ht="15">
      <c r="B16" s="65">
        <v>10</v>
      </c>
      <c r="C16" s="112">
        <v>5</v>
      </c>
      <c r="D16" s="90" t="s">
        <v>197</v>
      </c>
      <c r="E16" s="89">
        <v>2005</v>
      </c>
      <c r="F16" s="89" t="s">
        <v>134</v>
      </c>
      <c r="G16" s="68">
        <v>0.11585648148148148</v>
      </c>
      <c r="H16" s="116">
        <v>26</v>
      </c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I21" sqref="I21"/>
    </sheetView>
  </sheetViews>
  <sheetFormatPr defaultColWidth="9.140625" defaultRowHeight="12.75"/>
  <cols>
    <col min="2" max="2" width="10.00390625" style="0" customWidth="1"/>
    <col min="3" max="3" width="6.8515625" style="0" customWidth="1"/>
    <col min="4" max="4" width="7.7109375" style="35" customWidth="1"/>
    <col min="5" max="5" width="20.421875" style="0" customWidth="1"/>
    <col min="6" max="6" width="10.140625" style="35" customWidth="1"/>
    <col min="7" max="7" width="18.57421875" style="35" customWidth="1"/>
    <col min="8" max="8" width="14.140625" style="0" customWidth="1"/>
    <col min="10" max="10" width="10.421875" style="0" customWidth="1"/>
    <col min="12" max="12" width="13.421875" style="96" customWidth="1"/>
  </cols>
  <sheetData>
    <row r="1" spans="3:8" ht="21.75" customHeight="1">
      <c r="C1" s="102" t="s">
        <v>54</v>
      </c>
      <c r="D1" s="102"/>
      <c r="E1" s="102"/>
      <c r="F1" s="102"/>
      <c r="G1" s="102"/>
      <c r="H1" s="102"/>
    </row>
    <row r="2" spans="5:7" ht="15.75">
      <c r="E2" s="103" t="s">
        <v>7</v>
      </c>
      <c r="F2" s="103"/>
      <c r="G2" s="103"/>
    </row>
    <row r="3" spans="5:7" ht="15.75">
      <c r="E3" s="104"/>
      <c r="F3" s="104"/>
      <c r="G3" s="104"/>
    </row>
    <row r="4" spans="5:7" ht="15">
      <c r="E4" s="105" t="s">
        <v>68</v>
      </c>
      <c r="F4" s="105"/>
      <c r="G4" s="105"/>
    </row>
    <row r="5" spans="8:12" ht="15.75">
      <c r="H5" s="106" t="s">
        <v>4</v>
      </c>
      <c r="I5" s="106"/>
      <c r="J5" s="107" t="s">
        <v>62</v>
      </c>
      <c r="K5" s="107"/>
      <c r="L5" s="9"/>
    </row>
    <row r="6" spans="3:12" ht="34.5" customHeight="1">
      <c r="C6" s="63" t="s">
        <v>0</v>
      </c>
      <c r="D6" s="63" t="s">
        <v>1</v>
      </c>
      <c r="E6" s="63" t="s">
        <v>2</v>
      </c>
      <c r="F6" s="63" t="s">
        <v>3</v>
      </c>
      <c r="G6" s="64" t="s">
        <v>5</v>
      </c>
      <c r="H6" s="65" t="s">
        <v>6</v>
      </c>
      <c r="I6" s="65" t="s">
        <v>16</v>
      </c>
      <c r="J6" s="65" t="s">
        <v>6</v>
      </c>
      <c r="K6" s="65" t="s">
        <v>16</v>
      </c>
      <c r="L6" s="66" t="s">
        <v>58</v>
      </c>
    </row>
    <row r="7" spans="3:12" s="28" customFormat="1" ht="18" customHeight="1">
      <c r="C7" s="63">
        <v>1</v>
      </c>
      <c r="D7" s="112">
        <v>72</v>
      </c>
      <c r="E7" s="90" t="s">
        <v>35</v>
      </c>
      <c r="F7" s="89">
        <v>1995</v>
      </c>
      <c r="G7" s="89" t="s">
        <v>84</v>
      </c>
      <c r="H7" s="68">
        <v>0.07349537037037036</v>
      </c>
      <c r="I7" s="54">
        <v>100</v>
      </c>
      <c r="J7" s="68" t="s">
        <v>271</v>
      </c>
      <c r="K7" s="54">
        <v>100</v>
      </c>
      <c r="L7" s="63">
        <v>200</v>
      </c>
    </row>
    <row r="8" spans="3:12" s="28" customFormat="1" ht="15">
      <c r="C8" s="63">
        <v>2</v>
      </c>
      <c r="D8" s="112">
        <v>70</v>
      </c>
      <c r="E8" s="90" t="s">
        <v>152</v>
      </c>
      <c r="F8" s="89">
        <v>1996</v>
      </c>
      <c r="G8" s="89" t="s">
        <v>84</v>
      </c>
      <c r="H8" s="68">
        <v>0.0775462962962963</v>
      </c>
      <c r="I8" s="54">
        <v>80</v>
      </c>
      <c r="J8" s="68" t="s">
        <v>269</v>
      </c>
      <c r="K8" s="54">
        <v>80</v>
      </c>
      <c r="L8" s="63">
        <v>160</v>
      </c>
    </row>
    <row r="9" spans="3:12" s="28" customFormat="1" ht="15">
      <c r="C9" s="63">
        <v>3</v>
      </c>
      <c r="D9" s="112">
        <v>71</v>
      </c>
      <c r="E9" s="90" t="s">
        <v>108</v>
      </c>
      <c r="F9" s="89">
        <v>1995</v>
      </c>
      <c r="G9" s="89" t="s">
        <v>127</v>
      </c>
      <c r="H9" s="68">
        <v>0.08761574074074074</v>
      </c>
      <c r="I9" s="54">
        <v>60</v>
      </c>
      <c r="J9" s="95" t="s">
        <v>270</v>
      </c>
      <c r="K9" s="54">
        <v>60</v>
      </c>
      <c r="L9" s="63">
        <v>120</v>
      </c>
    </row>
    <row r="10" spans="3:12" s="28" customFormat="1" ht="15">
      <c r="C10" s="63">
        <v>4</v>
      </c>
      <c r="D10" s="100"/>
      <c r="E10" s="90"/>
      <c r="F10" s="89"/>
      <c r="G10" s="89"/>
      <c r="H10" s="68"/>
      <c r="I10" s="54"/>
      <c r="J10" s="68"/>
      <c r="K10" s="54"/>
      <c r="L10" s="63"/>
    </row>
    <row r="11" spans="3:12" s="31" customFormat="1" ht="15">
      <c r="C11" s="63">
        <v>5</v>
      </c>
      <c r="D11" s="81"/>
      <c r="E11" s="83"/>
      <c r="F11" s="81"/>
      <c r="G11" s="87"/>
      <c r="H11" s="82"/>
      <c r="I11" s="81"/>
      <c r="J11" s="82"/>
      <c r="K11" s="81"/>
      <c r="L11" s="97"/>
    </row>
    <row r="12" spans="3:12" ht="15">
      <c r="C12" s="63">
        <v>6</v>
      </c>
      <c r="D12" s="77"/>
      <c r="E12" s="78"/>
      <c r="F12" s="79"/>
      <c r="G12" s="88"/>
      <c r="H12" s="82"/>
      <c r="I12" s="81"/>
      <c r="J12" s="82"/>
      <c r="K12" s="81"/>
      <c r="L12" s="97"/>
    </row>
    <row r="13" spans="3:12" ht="15.75" customHeight="1">
      <c r="C13" s="63">
        <v>7</v>
      </c>
      <c r="D13" s="77"/>
      <c r="E13" s="78"/>
      <c r="F13" s="79"/>
      <c r="G13" s="88"/>
      <c r="H13" s="68"/>
      <c r="I13" s="54"/>
      <c r="J13" s="68"/>
      <c r="K13" s="67"/>
      <c r="L13" s="63"/>
    </row>
    <row r="14" spans="3:12" ht="15">
      <c r="C14" s="63">
        <v>8</v>
      </c>
      <c r="D14" s="54"/>
      <c r="E14" s="67"/>
      <c r="F14" s="54"/>
      <c r="G14" s="69"/>
      <c r="H14" s="67"/>
      <c r="I14" s="54"/>
      <c r="J14" s="67"/>
      <c r="K14" s="67"/>
      <c r="L14" s="63"/>
    </row>
    <row r="15" spans="1:12" ht="15">
      <c r="A15" s="19"/>
      <c r="B15" s="19"/>
      <c r="C15" s="65">
        <v>9</v>
      </c>
      <c r="D15" s="21"/>
      <c r="E15" s="20"/>
      <c r="F15" s="21"/>
      <c r="G15" s="21"/>
      <c r="H15" s="20"/>
      <c r="I15" s="54"/>
      <c r="J15" s="20"/>
      <c r="K15" s="20"/>
      <c r="L15" s="97"/>
    </row>
    <row r="16" spans="3:12" ht="15">
      <c r="C16" s="65">
        <v>10</v>
      </c>
      <c r="D16" s="21"/>
      <c r="E16" s="20"/>
      <c r="F16" s="21"/>
      <c r="G16" s="21"/>
      <c r="H16" s="20"/>
      <c r="I16" s="20"/>
      <c r="J16" s="20"/>
      <c r="K16" s="20"/>
      <c r="L16" s="97"/>
    </row>
  </sheetData>
  <sheetProtection/>
  <mergeCells count="6">
    <mergeCell ref="E4:G4"/>
    <mergeCell ref="C1:H1"/>
    <mergeCell ref="E2:G2"/>
    <mergeCell ref="E3:G3"/>
    <mergeCell ref="H5:I5"/>
    <mergeCell ref="J5:K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6.8515625" style="0" customWidth="1"/>
    <col min="3" max="3" width="7.7109375" style="35" customWidth="1"/>
    <col min="4" max="4" width="19.8515625" style="0" customWidth="1"/>
    <col min="5" max="5" width="10.140625" style="35" customWidth="1"/>
    <col min="6" max="6" width="20.57421875" style="35" customWidth="1"/>
    <col min="7" max="7" width="14.140625" style="35" customWidth="1"/>
    <col min="9" max="9" width="11.00390625" style="0" customWidth="1"/>
    <col min="10" max="10" width="10.28125" style="35" customWidth="1"/>
    <col min="11" max="11" width="11.7109375" style="35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/>
      <c r="E3" s="104"/>
      <c r="F3" s="104"/>
    </row>
    <row r="4" spans="4:6" ht="15">
      <c r="D4" s="105" t="s">
        <v>69</v>
      </c>
      <c r="E4" s="105"/>
      <c r="F4" s="105"/>
    </row>
    <row r="5" spans="7:11" ht="15.75">
      <c r="G5" s="106" t="s">
        <v>4</v>
      </c>
      <c r="H5" s="106"/>
      <c r="I5" s="107" t="s">
        <v>62</v>
      </c>
      <c r="J5" s="107"/>
      <c r="K5" s="73"/>
    </row>
    <row r="6" spans="2:11" ht="30">
      <c r="B6" s="63" t="s">
        <v>0</v>
      </c>
      <c r="C6" s="63" t="s">
        <v>1</v>
      </c>
      <c r="D6" s="63" t="s">
        <v>2</v>
      </c>
      <c r="E6" s="63" t="s">
        <v>3</v>
      </c>
      <c r="F6" s="64" t="s">
        <v>5</v>
      </c>
      <c r="G6" s="65" t="s">
        <v>6</v>
      </c>
      <c r="H6" s="65" t="s">
        <v>16</v>
      </c>
      <c r="I6" s="65" t="s">
        <v>6</v>
      </c>
      <c r="J6" s="65" t="s">
        <v>16</v>
      </c>
      <c r="K6" s="66" t="s">
        <v>58</v>
      </c>
    </row>
    <row r="7" spans="2:11" s="28" customFormat="1" ht="15">
      <c r="B7" s="63">
        <v>1</v>
      </c>
      <c r="C7" s="112">
        <v>74</v>
      </c>
      <c r="D7" s="90" t="s">
        <v>210</v>
      </c>
      <c r="E7" s="89">
        <v>1987</v>
      </c>
      <c r="F7" s="89" t="s">
        <v>211</v>
      </c>
      <c r="G7" s="68" t="s">
        <v>272</v>
      </c>
      <c r="H7" s="89">
        <v>100</v>
      </c>
      <c r="I7" s="94" t="s">
        <v>273</v>
      </c>
      <c r="J7" s="89">
        <v>100</v>
      </c>
      <c r="K7" s="66">
        <f>H7+J7</f>
        <v>200</v>
      </c>
    </row>
    <row r="8" spans="2:11" s="31" customFormat="1" ht="15">
      <c r="B8" s="63">
        <v>1</v>
      </c>
      <c r="C8" s="112">
        <v>78</v>
      </c>
      <c r="D8" s="90" t="s">
        <v>109</v>
      </c>
      <c r="E8" s="89">
        <v>1978</v>
      </c>
      <c r="F8" s="89" t="s">
        <v>184</v>
      </c>
      <c r="G8" s="68">
        <v>0.08472222222222221</v>
      </c>
      <c r="H8" s="89">
        <v>80</v>
      </c>
      <c r="I8" s="54" t="s">
        <v>277</v>
      </c>
      <c r="J8" s="89">
        <v>80</v>
      </c>
      <c r="K8" s="66">
        <f>H8+J8</f>
        <v>160</v>
      </c>
    </row>
    <row r="9" spans="2:11" s="28" customFormat="1" ht="15">
      <c r="B9" s="63">
        <v>3</v>
      </c>
      <c r="C9" s="112">
        <v>76</v>
      </c>
      <c r="D9" s="90" t="s">
        <v>213</v>
      </c>
      <c r="E9" s="89">
        <v>1992</v>
      </c>
      <c r="F9" s="89"/>
      <c r="G9" s="68">
        <v>0.08738425925925926</v>
      </c>
      <c r="H9" s="89">
        <v>60</v>
      </c>
      <c r="I9" s="54" t="s">
        <v>275</v>
      </c>
      <c r="J9" s="89">
        <v>60</v>
      </c>
      <c r="K9" s="66">
        <f>H9+J9</f>
        <v>120</v>
      </c>
    </row>
    <row r="10" spans="2:11" s="28" customFormat="1" ht="15">
      <c r="B10" s="63">
        <v>4</v>
      </c>
      <c r="C10" s="112">
        <v>77</v>
      </c>
      <c r="D10" s="90" t="s">
        <v>189</v>
      </c>
      <c r="E10" s="89">
        <v>1987</v>
      </c>
      <c r="F10" s="89"/>
      <c r="G10" s="68">
        <v>0.09456018518518518</v>
      </c>
      <c r="H10" s="89">
        <v>50</v>
      </c>
      <c r="I10" s="95" t="s">
        <v>276</v>
      </c>
      <c r="J10" s="89">
        <v>50</v>
      </c>
      <c r="K10" s="66">
        <f>H10+J10</f>
        <v>100</v>
      </c>
    </row>
    <row r="11" spans="2:11" s="38" customFormat="1" ht="15">
      <c r="B11" s="63">
        <v>5</v>
      </c>
      <c r="C11" s="112">
        <v>75</v>
      </c>
      <c r="D11" s="90" t="s">
        <v>212</v>
      </c>
      <c r="E11" s="89">
        <v>1990</v>
      </c>
      <c r="F11" s="89"/>
      <c r="G11" s="68">
        <v>0.11041666666666666</v>
      </c>
      <c r="H11" s="89">
        <v>45</v>
      </c>
      <c r="I11" s="68" t="s">
        <v>274</v>
      </c>
      <c r="J11" s="89">
        <v>45</v>
      </c>
      <c r="K11" s="66">
        <f>H11+J11</f>
        <v>90</v>
      </c>
    </row>
    <row r="12" spans="2:11" s="28" customFormat="1" ht="15">
      <c r="B12" s="63">
        <v>6</v>
      </c>
      <c r="C12" s="112">
        <v>80</v>
      </c>
      <c r="D12" s="90" t="s">
        <v>214</v>
      </c>
      <c r="E12" s="89">
        <v>1976</v>
      </c>
      <c r="F12" s="89"/>
      <c r="G12" s="68">
        <v>0.11469907407407408</v>
      </c>
      <c r="H12" s="89">
        <v>40</v>
      </c>
      <c r="I12" s="54"/>
      <c r="J12" s="54">
        <v>0</v>
      </c>
      <c r="K12" s="66">
        <f>H12+J12</f>
        <v>40</v>
      </c>
    </row>
    <row r="13" spans="2:11" s="28" customFormat="1" ht="15">
      <c r="B13" s="63">
        <v>7</v>
      </c>
      <c r="C13" s="83"/>
      <c r="D13" s="83"/>
      <c r="E13" s="83"/>
      <c r="F13" s="83"/>
      <c r="G13" s="83"/>
      <c r="H13" s="89"/>
      <c r="I13" s="83"/>
      <c r="J13" s="54"/>
      <c r="K13" s="54"/>
    </row>
    <row r="14" spans="1:11" ht="15">
      <c r="A14" s="28"/>
      <c r="B14" s="63">
        <v>8</v>
      </c>
      <c r="C14" s="112"/>
      <c r="D14" s="90"/>
      <c r="E14" s="89"/>
      <c r="F14" s="89"/>
      <c r="G14" s="68"/>
      <c r="H14" s="54"/>
      <c r="I14" s="54"/>
      <c r="J14" s="54"/>
      <c r="K14" s="54"/>
    </row>
    <row r="15" spans="2:11" ht="15">
      <c r="B15" s="65">
        <v>9</v>
      </c>
      <c r="C15" s="54"/>
      <c r="D15" s="67"/>
      <c r="E15" s="54"/>
      <c r="F15" s="54"/>
      <c r="G15" s="67"/>
      <c r="H15" s="54"/>
      <c r="I15" s="67"/>
      <c r="J15" s="54"/>
      <c r="K15" s="54"/>
    </row>
    <row r="16" spans="2:11" ht="15">
      <c r="B16" s="65">
        <v>10</v>
      </c>
      <c r="C16" s="54"/>
      <c r="D16" s="67"/>
      <c r="E16" s="54"/>
      <c r="F16" s="69"/>
      <c r="G16" s="67"/>
      <c r="H16" s="54"/>
      <c r="I16" s="67"/>
      <c r="J16" s="54"/>
      <c r="K16" s="54"/>
    </row>
    <row r="18" ht="12.75">
      <c r="B18" s="28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6.8515625" style="0" customWidth="1"/>
    <col min="3" max="3" width="7.7109375" style="35" customWidth="1"/>
    <col min="4" max="4" width="19.8515625" style="0" customWidth="1"/>
    <col min="5" max="5" width="10.140625" style="35" customWidth="1"/>
    <col min="6" max="6" width="20.57421875" style="35" customWidth="1"/>
    <col min="7" max="7" width="10.8515625" style="35" customWidth="1"/>
    <col min="8" max="8" width="9.140625" style="35" customWidth="1"/>
    <col min="9" max="9" width="11.7109375" style="0" customWidth="1"/>
    <col min="10" max="10" width="9.140625" style="35" customWidth="1"/>
    <col min="11" max="11" width="13.7109375" style="96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/>
      <c r="E3" s="104"/>
      <c r="F3" s="104"/>
    </row>
    <row r="4" spans="4:6" ht="15">
      <c r="D4" s="105" t="s">
        <v>70</v>
      </c>
      <c r="E4" s="105"/>
      <c r="F4" s="105"/>
    </row>
    <row r="5" spans="7:11" ht="15.75">
      <c r="G5" s="106" t="s">
        <v>4</v>
      </c>
      <c r="H5" s="106"/>
      <c r="I5" s="107" t="s">
        <v>62</v>
      </c>
      <c r="J5" s="107"/>
      <c r="K5" s="9"/>
    </row>
    <row r="6" spans="2:11" ht="30">
      <c r="B6" s="63" t="s">
        <v>0</v>
      </c>
      <c r="C6" s="63" t="s">
        <v>1</v>
      </c>
      <c r="D6" s="63" t="s">
        <v>2</v>
      </c>
      <c r="E6" s="63" t="s">
        <v>3</v>
      </c>
      <c r="F6" s="64" t="s">
        <v>5</v>
      </c>
      <c r="G6" s="65" t="s">
        <v>6</v>
      </c>
      <c r="H6" s="65" t="s">
        <v>16</v>
      </c>
      <c r="I6" s="65" t="s">
        <v>6</v>
      </c>
      <c r="J6" s="65" t="s">
        <v>16</v>
      </c>
      <c r="K6" s="66" t="s">
        <v>58</v>
      </c>
    </row>
    <row r="7" spans="2:11" s="28" customFormat="1" ht="15">
      <c r="B7" s="63">
        <v>1</v>
      </c>
      <c r="C7" s="112">
        <v>84</v>
      </c>
      <c r="D7" s="90" t="s">
        <v>170</v>
      </c>
      <c r="E7" s="89">
        <v>1985</v>
      </c>
      <c r="F7" s="89" t="s">
        <v>107</v>
      </c>
      <c r="G7" s="68">
        <v>0.0707175925925926</v>
      </c>
      <c r="H7" s="89">
        <v>100</v>
      </c>
      <c r="I7" s="68" t="s">
        <v>279</v>
      </c>
      <c r="J7" s="89">
        <v>100</v>
      </c>
      <c r="K7" s="63">
        <f>H7+J7</f>
        <v>200</v>
      </c>
    </row>
    <row r="8" spans="2:11" s="31" customFormat="1" ht="15">
      <c r="B8" s="63">
        <v>2</v>
      </c>
      <c r="C8" s="112">
        <v>88</v>
      </c>
      <c r="D8" s="90" t="s">
        <v>38</v>
      </c>
      <c r="E8" s="89">
        <v>1980</v>
      </c>
      <c r="F8" s="89" t="s">
        <v>107</v>
      </c>
      <c r="G8" s="68">
        <v>0.07083333333333333</v>
      </c>
      <c r="H8" s="89">
        <v>80</v>
      </c>
      <c r="I8" s="54" t="s">
        <v>280</v>
      </c>
      <c r="J8" s="89">
        <v>80</v>
      </c>
      <c r="K8" s="63">
        <f aca="true" t="shared" si="0" ref="K8:K14">H8+J8</f>
        <v>160</v>
      </c>
    </row>
    <row r="9" spans="2:11" s="28" customFormat="1" ht="15">
      <c r="B9" s="63">
        <v>3</v>
      </c>
      <c r="C9" s="112">
        <v>86</v>
      </c>
      <c r="D9" s="90" t="s">
        <v>51</v>
      </c>
      <c r="E9" s="89">
        <v>1982</v>
      </c>
      <c r="F9" s="89" t="s">
        <v>110</v>
      </c>
      <c r="G9" s="68">
        <v>0.07233796296296297</v>
      </c>
      <c r="H9" s="89">
        <v>60</v>
      </c>
      <c r="I9" s="89" t="s">
        <v>281</v>
      </c>
      <c r="J9" s="89">
        <v>60</v>
      </c>
      <c r="K9" s="63">
        <f t="shared" si="0"/>
        <v>120</v>
      </c>
    </row>
    <row r="10" spans="2:11" s="28" customFormat="1" ht="15">
      <c r="B10" s="63">
        <v>4</v>
      </c>
      <c r="C10" s="112">
        <v>85</v>
      </c>
      <c r="D10" s="90" t="s">
        <v>216</v>
      </c>
      <c r="E10" s="89">
        <v>1985</v>
      </c>
      <c r="F10" s="89" t="s">
        <v>127</v>
      </c>
      <c r="G10" s="68">
        <v>0.07268518518518519</v>
      </c>
      <c r="H10" s="89">
        <v>50</v>
      </c>
      <c r="I10" s="68" t="s">
        <v>282</v>
      </c>
      <c r="J10" s="89">
        <v>50</v>
      </c>
      <c r="K10" s="63">
        <f t="shared" si="0"/>
        <v>100</v>
      </c>
    </row>
    <row r="11" spans="2:11" s="38" customFormat="1" ht="15">
      <c r="B11" s="63">
        <v>5</v>
      </c>
      <c r="C11" s="112">
        <v>87</v>
      </c>
      <c r="D11" s="90" t="s">
        <v>29</v>
      </c>
      <c r="E11" s="89">
        <v>1981</v>
      </c>
      <c r="F11" s="89"/>
      <c r="G11" s="89" t="s">
        <v>278</v>
      </c>
      <c r="H11" s="89">
        <v>45</v>
      </c>
      <c r="I11" s="89" t="s">
        <v>286</v>
      </c>
      <c r="J11" s="89">
        <v>45</v>
      </c>
      <c r="K11" s="63">
        <f t="shared" si="0"/>
        <v>90</v>
      </c>
    </row>
    <row r="12" spans="2:11" s="28" customFormat="1" ht="15">
      <c r="B12" s="63">
        <v>6</v>
      </c>
      <c r="C12" s="112">
        <v>81</v>
      </c>
      <c r="D12" s="90" t="s">
        <v>215</v>
      </c>
      <c r="E12" s="89">
        <v>1988</v>
      </c>
      <c r="F12" s="89"/>
      <c r="G12" s="68">
        <v>0.07835648148148149</v>
      </c>
      <c r="H12" s="89">
        <v>40</v>
      </c>
      <c r="I12" s="68" t="s">
        <v>283</v>
      </c>
      <c r="J12" s="89">
        <v>40</v>
      </c>
      <c r="K12" s="63">
        <f t="shared" si="0"/>
        <v>80</v>
      </c>
    </row>
    <row r="13" spans="2:11" s="28" customFormat="1" ht="15">
      <c r="B13" s="63">
        <v>7</v>
      </c>
      <c r="C13" s="112">
        <v>90</v>
      </c>
      <c r="D13" s="90" t="s">
        <v>217</v>
      </c>
      <c r="E13" s="89">
        <v>1977</v>
      </c>
      <c r="F13" s="89" t="s">
        <v>127</v>
      </c>
      <c r="G13" s="68">
        <v>0.07893518518518518</v>
      </c>
      <c r="H13" s="89">
        <v>36</v>
      </c>
      <c r="I13" s="54" t="s">
        <v>284</v>
      </c>
      <c r="J13" s="89">
        <v>32</v>
      </c>
      <c r="K13" s="63">
        <f t="shared" si="0"/>
        <v>68</v>
      </c>
    </row>
    <row r="14" spans="1:11" ht="15">
      <c r="A14" s="28"/>
      <c r="B14" s="63">
        <v>7</v>
      </c>
      <c r="C14" s="112">
        <v>89</v>
      </c>
      <c r="D14" s="90" t="s">
        <v>111</v>
      </c>
      <c r="E14" s="89">
        <v>1979</v>
      </c>
      <c r="F14" s="89" t="s">
        <v>186</v>
      </c>
      <c r="G14" s="68">
        <v>0.08402777777777777</v>
      </c>
      <c r="H14" s="89">
        <v>32</v>
      </c>
      <c r="I14" s="54" t="s">
        <v>285</v>
      </c>
      <c r="J14" s="89">
        <v>36</v>
      </c>
      <c r="K14" s="63">
        <f t="shared" si="0"/>
        <v>68</v>
      </c>
    </row>
    <row r="15" spans="2:11" ht="15">
      <c r="B15" s="65">
        <v>9</v>
      </c>
      <c r="C15" s="112"/>
      <c r="D15" s="90"/>
      <c r="E15" s="89"/>
      <c r="F15" s="89"/>
      <c r="G15" s="68"/>
      <c r="H15" s="89"/>
      <c r="I15" s="68"/>
      <c r="J15" s="54"/>
      <c r="K15" s="63"/>
    </row>
    <row r="16" spans="2:11" ht="15">
      <c r="B16" s="65">
        <v>10</v>
      </c>
      <c r="C16" s="100"/>
      <c r="D16" s="90"/>
      <c r="E16" s="89"/>
      <c r="F16" s="89"/>
      <c r="G16" s="68"/>
      <c r="H16" s="54"/>
      <c r="I16" s="54"/>
      <c r="J16" s="54"/>
      <c r="K16" s="63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8" sqref="L8"/>
    </sheetView>
  </sheetViews>
  <sheetFormatPr defaultColWidth="9.140625" defaultRowHeight="12.75"/>
  <cols>
    <col min="2" max="2" width="6.8515625" style="0" customWidth="1"/>
    <col min="3" max="3" width="7.7109375" style="35" customWidth="1"/>
    <col min="4" max="4" width="19.8515625" style="0" customWidth="1"/>
    <col min="5" max="5" width="10.140625" style="35" customWidth="1"/>
    <col min="6" max="6" width="22.7109375" style="35" customWidth="1"/>
    <col min="7" max="7" width="14.140625" style="35" customWidth="1"/>
    <col min="8" max="8" width="9.140625" style="35" customWidth="1"/>
    <col min="9" max="9" width="11.8515625" style="35" customWidth="1"/>
    <col min="10" max="10" width="9.8515625" style="35" customWidth="1"/>
    <col min="11" max="11" width="13.8515625" style="96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/>
      <c r="E3" s="104"/>
      <c r="F3" s="104"/>
    </row>
    <row r="4" spans="4:6" ht="15">
      <c r="D4" s="105" t="s">
        <v>79</v>
      </c>
      <c r="E4" s="105"/>
      <c r="F4" s="105"/>
    </row>
    <row r="5" spans="7:11" ht="15.75">
      <c r="G5" s="106" t="s">
        <v>4</v>
      </c>
      <c r="H5" s="106"/>
      <c r="I5" s="107" t="s">
        <v>62</v>
      </c>
      <c r="J5" s="107"/>
      <c r="K5" s="9"/>
    </row>
    <row r="6" spans="2:11" ht="30">
      <c r="B6" s="63" t="s">
        <v>0</v>
      </c>
      <c r="C6" s="63" t="s">
        <v>1</v>
      </c>
      <c r="D6" s="63" t="s">
        <v>2</v>
      </c>
      <c r="E6" s="63" t="s">
        <v>3</v>
      </c>
      <c r="F6" s="64" t="s">
        <v>5</v>
      </c>
      <c r="G6" s="65" t="s">
        <v>6</v>
      </c>
      <c r="H6" s="65" t="s">
        <v>16</v>
      </c>
      <c r="I6" s="65" t="s">
        <v>6</v>
      </c>
      <c r="J6" s="65" t="s">
        <v>16</v>
      </c>
      <c r="K6" s="66" t="s">
        <v>58</v>
      </c>
    </row>
    <row r="7" spans="2:11" s="28" customFormat="1" ht="15">
      <c r="B7" s="63">
        <v>1</v>
      </c>
      <c r="C7" s="112">
        <v>91</v>
      </c>
      <c r="D7" s="90" t="s">
        <v>153</v>
      </c>
      <c r="E7" s="89">
        <v>1969</v>
      </c>
      <c r="F7" s="89" t="s">
        <v>84</v>
      </c>
      <c r="G7" s="68">
        <v>0.09537037037037037</v>
      </c>
      <c r="H7" s="54">
        <v>100</v>
      </c>
      <c r="I7" s="94" t="s">
        <v>288</v>
      </c>
      <c r="J7" s="54">
        <v>100</v>
      </c>
      <c r="K7" s="63">
        <v>200</v>
      </c>
    </row>
    <row r="8" spans="2:11" s="31" customFormat="1" ht="15">
      <c r="B8" s="63">
        <v>2</v>
      </c>
      <c r="C8" s="112">
        <v>92</v>
      </c>
      <c r="D8" s="90" t="s">
        <v>187</v>
      </c>
      <c r="E8" s="89">
        <v>1970</v>
      </c>
      <c r="F8" s="89"/>
      <c r="G8" s="68" t="s">
        <v>287</v>
      </c>
      <c r="H8" s="54">
        <v>80</v>
      </c>
      <c r="I8" s="94" t="s">
        <v>289</v>
      </c>
      <c r="J8" s="54">
        <v>80</v>
      </c>
      <c r="K8" s="63">
        <v>160</v>
      </c>
    </row>
    <row r="9" spans="2:11" s="28" customFormat="1" ht="15">
      <c r="B9" s="63">
        <v>3</v>
      </c>
      <c r="C9" s="89"/>
      <c r="D9" s="90"/>
      <c r="E9" s="89"/>
      <c r="F9" s="89"/>
      <c r="G9" s="68"/>
      <c r="H9" s="54"/>
      <c r="I9" s="54"/>
      <c r="J9" s="54"/>
      <c r="K9" s="63"/>
    </row>
    <row r="10" spans="2:11" s="28" customFormat="1" ht="15">
      <c r="B10" s="63">
        <v>4</v>
      </c>
      <c r="C10" s="77"/>
      <c r="D10" s="78"/>
      <c r="E10" s="79"/>
      <c r="F10" s="79"/>
      <c r="G10" s="68"/>
      <c r="H10" s="54"/>
      <c r="I10" s="54"/>
      <c r="J10" s="54"/>
      <c r="K10" s="63"/>
    </row>
    <row r="11" spans="2:11" s="38" customFormat="1" ht="15">
      <c r="B11" s="63">
        <v>5</v>
      </c>
      <c r="C11" s="77"/>
      <c r="D11" s="78"/>
      <c r="E11" s="79"/>
      <c r="F11" s="79"/>
      <c r="G11" s="68"/>
      <c r="H11" s="54"/>
      <c r="I11" s="54"/>
      <c r="J11" s="54"/>
      <c r="K11" s="63"/>
    </row>
    <row r="12" spans="2:11" s="28" customFormat="1" ht="15">
      <c r="B12" s="63">
        <v>6</v>
      </c>
      <c r="C12" s="77"/>
      <c r="D12" s="78"/>
      <c r="E12" s="79"/>
      <c r="F12" s="79"/>
      <c r="G12" s="68"/>
      <c r="H12" s="54"/>
      <c r="I12" s="54"/>
      <c r="J12" s="54"/>
      <c r="K12" s="63"/>
    </row>
    <row r="13" spans="2:11" s="28" customFormat="1" ht="15">
      <c r="B13" s="63">
        <v>7</v>
      </c>
      <c r="C13" s="77"/>
      <c r="D13" s="78"/>
      <c r="E13" s="79"/>
      <c r="F13" s="79"/>
      <c r="G13" s="67"/>
      <c r="H13" s="54"/>
      <c r="I13" s="54"/>
      <c r="J13" s="54"/>
      <c r="K13" s="63"/>
    </row>
    <row r="14" spans="1:11" ht="15">
      <c r="A14" s="28"/>
      <c r="B14" s="63">
        <v>8</v>
      </c>
      <c r="C14" s="54"/>
      <c r="D14" s="67"/>
      <c r="E14" s="54"/>
      <c r="F14" s="69"/>
      <c r="G14" s="67"/>
      <c r="H14" s="54"/>
      <c r="I14" s="54"/>
      <c r="J14" s="54"/>
      <c r="K14" s="63"/>
    </row>
    <row r="15" spans="2:11" ht="15">
      <c r="B15" s="65">
        <v>9</v>
      </c>
      <c r="C15" s="54"/>
      <c r="D15" s="67"/>
      <c r="E15" s="54"/>
      <c r="F15" s="69"/>
      <c r="G15" s="67"/>
      <c r="H15" s="54"/>
      <c r="I15" s="54"/>
      <c r="J15" s="54"/>
      <c r="K15" s="63"/>
    </row>
    <row r="16" spans="2:11" ht="15">
      <c r="B16" s="65">
        <v>10</v>
      </c>
      <c r="C16" s="54"/>
      <c r="D16" s="67"/>
      <c r="E16" s="54"/>
      <c r="F16" s="69"/>
      <c r="G16" s="67"/>
      <c r="H16" s="54"/>
      <c r="I16" s="54"/>
      <c r="J16" s="54"/>
      <c r="K16" s="63"/>
    </row>
    <row r="19" ht="12.75">
      <c r="B19" s="28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2">
      <selection activeCell="G24" sqref="G24"/>
    </sheetView>
  </sheetViews>
  <sheetFormatPr defaultColWidth="9.140625" defaultRowHeight="12.75"/>
  <cols>
    <col min="1" max="1" width="9.140625" style="28" customWidth="1"/>
    <col min="2" max="2" width="6.8515625" style="0" customWidth="1"/>
    <col min="3" max="3" width="7.7109375" style="35" customWidth="1"/>
    <col min="4" max="4" width="19.8515625" style="0" customWidth="1"/>
    <col min="5" max="5" width="10.140625" style="35" customWidth="1"/>
    <col min="6" max="6" width="22.57421875" style="35" customWidth="1"/>
    <col min="7" max="7" width="11.421875" style="35" customWidth="1"/>
    <col min="9" max="9" width="10.57421875" style="0" customWidth="1"/>
    <col min="11" max="11" width="13.00390625" style="11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/>
      <c r="E3" s="104"/>
      <c r="F3" s="104"/>
    </row>
    <row r="4" spans="4:6" ht="15">
      <c r="D4" s="105" t="s">
        <v>80</v>
      </c>
      <c r="E4" s="105"/>
      <c r="F4" s="105"/>
    </row>
    <row r="5" spans="7:11" ht="15.75">
      <c r="G5" s="106" t="s">
        <v>4</v>
      </c>
      <c r="H5" s="106"/>
      <c r="I5" s="107" t="s">
        <v>62</v>
      </c>
      <c r="J5" s="107"/>
      <c r="K5" s="117"/>
    </row>
    <row r="6" spans="2:11" ht="35.25" customHeight="1">
      <c r="B6" s="63" t="s">
        <v>0</v>
      </c>
      <c r="C6" s="63" t="s">
        <v>1</v>
      </c>
      <c r="D6" s="63" t="s">
        <v>2</v>
      </c>
      <c r="E6" s="63" t="s">
        <v>3</v>
      </c>
      <c r="F6" s="64" t="s">
        <v>5</v>
      </c>
      <c r="G6" s="65" t="s">
        <v>6</v>
      </c>
      <c r="H6" s="65" t="s">
        <v>16</v>
      </c>
      <c r="I6" s="65" t="s">
        <v>6</v>
      </c>
      <c r="J6" s="65" t="s">
        <v>16</v>
      </c>
      <c r="K6" s="66" t="s">
        <v>58</v>
      </c>
    </row>
    <row r="7" spans="2:11" s="28" customFormat="1" ht="15">
      <c r="B7" s="63">
        <v>1</v>
      </c>
      <c r="C7" s="112">
        <v>94</v>
      </c>
      <c r="D7" s="90" t="s">
        <v>21</v>
      </c>
      <c r="E7" s="89">
        <v>1969</v>
      </c>
      <c r="F7" s="89" t="s">
        <v>207</v>
      </c>
      <c r="G7" s="68">
        <v>0.07488425925925926</v>
      </c>
      <c r="H7" s="89">
        <v>100</v>
      </c>
      <c r="I7" s="68" t="s">
        <v>293</v>
      </c>
      <c r="J7" s="89">
        <v>100</v>
      </c>
      <c r="K7" s="63">
        <f>H7+J7</f>
        <v>200</v>
      </c>
    </row>
    <row r="8" spans="1:11" s="31" customFormat="1" ht="15">
      <c r="A8" s="28"/>
      <c r="B8" s="63">
        <v>2</v>
      </c>
      <c r="C8" s="112">
        <v>93</v>
      </c>
      <c r="D8" s="90" t="s">
        <v>112</v>
      </c>
      <c r="E8" s="89">
        <v>1970</v>
      </c>
      <c r="F8" s="89" t="s">
        <v>113</v>
      </c>
      <c r="G8" s="68">
        <v>0.07627314814814816</v>
      </c>
      <c r="H8" s="89">
        <v>80</v>
      </c>
      <c r="I8" s="68" t="s">
        <v>294</v>
      </c>
      <c r="J8" s="89">
        <v>45</v>
      </c>
      <c r="K8" s="63">
        <f>H8+J8</f>
        <v>125</v>
      </c>
    </row>
    <row r="9" spans="2:11" s="28" customFormat="1" ht="15">
      <c r="B9" s="63">
        <v>3</v>
      </c>
      <c r="C9" s="112">
        <v>95</v>
      </c>
      <c r="D9" s="90" t="s">
        <v>22</v>
      </c>
      <c r="E9" s="89">
        <v>1967</v>
      </c>
      <c r="F9" s="89" t="s">
        <v>93</v>
      </c>
      <c r="G9" s="68" t="s">
        <v>290</v>
      </c>
      <c r="H9" s="89">
        <v>40</v>
      </c>
      <c r="I9" s="68" t="s">
        <v>298</v>
      </c>
      <c r="J9" s="89">
        <v>80</v>
      </c>
      <c r="K9" s="63">
        <f>H9+J9</f>
        <v>120</v>
      </c>
    </row>
    <row r="10" spans="2:11" s="28" customFormat="1" ht="15">
      <c r="B10" s="63">
        <v>4</v>
      </c>
      <c r="C10" s="112">
        <v>100</v>
      </c>
      <c r="D10" s="90" t="s">
        <v>52</v>
      </c>
      <c r="E10" s="89">
        <v>1954</v>
      </c>
      <c r="F10" s="89" t="s">
        <v>188</v>
      </c>
      <c r="G10" s="68">
        <v>0.07662037037037038</v>
      </c>
      <c r="H10" s="89">
        <v>60</v>
      </c>
      <c r="I10" s="54" t="s">
        <v>295</v>
      </c>
      <c r="J10" s="89">
        <v>50</v>
      </c>
      <c r="K10" s="63">
        <f>H10+J10</f>
        <v>110</v>
      </c>
    </row>
    <row r="11" spans="2:11" s="28" customFormat="1" ht="15">
      <c r="B11" s="63">
        <v>4</v>
      </c>
      <c r="C11" s="112">
        <v>98</v>
      </c>
      <c r="D11" s="90" t="s">
        <v>156</v>
      </c>
      <c r="E11" s="89">
        <v>1957</v>
      </c>
      <c r="F11" s="89"/>
      <c r="G11" s="68">
        <v>0.14652777777777778</v>
      </c>
      <c r="H11" s="89">
        <v>32</v>
      </c>
      <c r="I11" s="68" t="s">
        <v>297</v>
      </c>
      <c r="J11" s="89">
        <v>60</v>
      </c>
      <c r="K11" s="63">
        <f>H11+J11</f>
        <v>92</v>
      </c>
    </row>
    <row r="12" spans="1:11" s="38" customFormat="1" ht="15">
      <c r="A12" s="28"/>
      <c r="B12" s="63">
        <v>6</v>
      </c>
      <c r="C12" s="112">
        <v>99</v>
      </c>
      <c r="D12" s="90" t="s">
        <v>50</v>
      </c>
      <c r="E12" s="89">
        <v>1956</v>
      </c>
      <c r="F12" s="89"/>
      <c r="G12" s="68">
        <v>0.08530092592592592</v>
      </c>
      <c r="H12" s="89">
        <v>50</v>
      </c>
      <c r="I12" s="68" t="s">
        <v>296</v>
      </c>
      <c r="J12" s="89">
        <v>36</v>
      </c>
      <c r="K12" s="63">
        <f>H12+J12</f>
        <v>86</v>
      </c>
    </row>
    <row r="13" spans="2:11" s="28" customFormat="1" ht="15">
      <c r="B13" s="63">
        <v>7</v>
      </c>
      <c r="C13" s="112">
        <v>97</v>
      </c>
      <c r="D13" s="90" t="s">
        <v>30</v>
      </c>
      <c r="E13" s="89">
        <v>1961</v>
      </c>
      <c r="F13" s="89" t="s">
        <v>134</v>
      </c>
      <c r="G13" s="68" t="s">
        <v>292</v>
      </c>
      <c r="H13" s="89">
        <v>45</v>
      </c>
      <c r="I13" s="68" t="s">
        <v>299</v>
      </c>
      <c r="J13" s="89">
        <v>40</v>
      </c>
      <c r="K13" s="63">
        <f>H13+J13</f>
        <v>85</v>
      </c>
    </row>
    <row r="14" spans="2:11" s="28" customFormat="1" ht="15">
      <c r="B14" s="63">
        <v>8</v>
      </c>
      <c r="C14" s="112">
        <v>96</v>
      </c>
      <c r="D14" s="90" t="s">
        <v>218</v>
      </c>
      <c r="E14" s="89">
        <v>1966</v>
      </c>
      <c r="F14" s="89"/>
      <c r="G14" s="54" t="s">
        <v>291</v>
      </c>
      <c r="H14" s="89">
        <v>36</v>
      </c>
      <c r="I14" s="54"/>
      <c r="J14" s="89">
        <v>0</v>
      </c>
      <c r="K14" s="63">
        <f>H14+J14</f>
        <v>36</v>
      </c>
    </row>
    <row r="15" spans="2:11" ht="15">
      <c r="B15" s="65">
        <v>9</v>
      </c>
      <c r="C15" s="21"/>
      <c r="D15" s="20"/>
      <c r="E15" s="21"/>
      <c r="F15" s="21"/>
      <c r="G15" s="21"/>
      <c r="H15" s="20"/>
      <c r="I15" s="20"/>
      <c r="J15" s="89"/>
      <c r="K15" s="63"/>
    </row>
    <row r="16" spans="2:11" ht="15">
      <c r="B16" s="65">
        <v>10</v>
      </c>
      <c r="C16" s="21"/>
      <c r="D16" s="20"/>
      <c r="E16" s="21"/>
      <c r="F16" s="21"/>
      <c r="G16" s="21"/>
      <c r="H16" s="20"/>
      <c r="I16" s="20"/>
      <c r="J16" s="54"/>
      <c r="K16" s="118"/>
    </row>
    <row r="23" ht="12.75">
      <c r="D23" s="6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0"/>
  <sheetViews>
    <sheetView zoomScale="70" zoomScaleNormal="70" zoomScalePageLayoutView="0" workbookViewId="0" topLeftCell="A1">
      <selection activeCell="U198" sqref="U198"/>
    </sheetView>
  </sheetViews>
  <sheetFormatPr defaultColWidth="9.140625" defaultRowHeight="12.75"/>
  <cols>
    <col min="2" max="2" width="9.140625" style="40" customWidth="1"/>
    <col min="3" max="3" width="28.421875" style="0" customWidth="1"/>
    <col min="4" max="4" width="9.140625" style="35" customWidth="1"/>
    <col min="5" max="5" width="22.57421875" style="35" customWidth="1"/>
    <col min="6" max="6" width="10.421875" style="0" customWidth="1"/>
    <col min="7" max="8" width="9.7109375" style="0" customWidth="1"/>
    <col min="9" max="10" width="9.28125" style="0" customWidth="1"/>
    <col min="11" max="11" width="10.57421875" style="46" customWidth="1"/>
    <col min="16" max="16" width="14.140625" style="0" customWidth="1"/>
    <col min="18" max="18" width="12.421875" style="0" customWidth="1"/>
  </cols>
  <sheetData>
    <row r="1" spans="1:11" ht="18.75">
      <c r="A1" s="56"/>
      <c r="B1" s="110" t="s">
        <v>54</v>
      </c>
      <c r="C1" s="110"/>
      <c r="D1" s="110"/>
      <c r="E1" s="110"/>
      <c r="F1" s="110"/>
      <c r="G1" s="110"/>
      <c r="H1" s="110"/>
      <c r="I1" s="110"/>
      <c r="J1" s="110"/>
      <c r="K1" s="57"/>
    </row>
    <row r="2" spans="1:14" ht="18">
      <c r="A2" s="56"/>
      <c r="B2" s="58"/>
      <c r="C2" s="111" t="s">
        <v>13</v>
      </c>
      <c r="D2" s="111"/>
      <c r="E2" s="111"/>
      <c r="F2" s="111"/>
      <c r="G2" s="111"/>
      <c r="H2" s="111"/>
      <c r="I2" s="111"/>
      <c r="J2" s="111"/>
      <c r="K2" s="57"/>
      <c r="L2" s="99"/>
      <c r="M2" s="99"/>
      <c r="N2" s="99"/>
    </row>
    <row r="3" spans="3:14" ht="16.5" customHeight="1">
      <c r="C3" s="109" t="s">
        <v>14</v>
      </c>
      <c r="D3" s="109"/>
      <c r="E3" s="109"/>
      <c r="F3" s="109"/>
      <c r="G3" s="109"/>
      <c r="H3" s="109"/>
      <c r="I3" s="109"/>
      <c r="J3" s="109"/>
      <c r="L3" s="99"/>
      <c r="M3" s="99"/>
      <c r="N3" s="99"/>
    </row>
    <row r="4" spans="12:14" ht="12.75" customHeight="1">
      <c r="L4" s="99"/>
      <c r="M4" s="99"/>
      <c r="N4" s="99"/>
    </row>
    <row r="5" spans="3:10" ht="15.75">
      <c r="C5" s="104" t="s">
        <v>72</v>
      </c>
      <c r="D5" s="104"/>
      <c r="E5" s="104"/>
      <c r="F5" s="104"/>
      <c r="G5" s="104"/>
      <c r="H5" s="104"/>
      <c r="I5" s="104"/>
      <c r="J5" s="104"/>
    </row>
    <row r="6" spans="13:14" ht="12.75">
      <c r="M6" s="18" t="s">
        <v>0</v>
      </c>
      <c r="N6" s="18" t="s">
        <v>16</v>
      </c>
    </row>
    <row r="7" spans="2:14" ht="26.25">
      <c r="B7" s="41" t="s">
        <v>0</v>
      </c>
      <c r="C7" s="1" t="s">
        <v>2</v>
      </c>
      <c r="D7" s="1" t="s">
        <v>3</v>
      </c>
      <c r="E7" s="1" t="s">
        <v>5</v>
      </c>
      <c r="F7" s="9" t="s">
        <v>9</v>
      </c>
      <c r="G7" s="10" t="s">
        <v>10</v>
      </c>
      <c r="H7" s="9" t="s">
        <v>11</v>
      </c>
      <c r="I7" s="9" t="s">
        <v>12</v>
      </c>
      <c r="J7" s="9" t="s">
        <v>15</v>
      </c>
      <c r="K7" s="47" t="s">
        <v>8</v>
      </c>
      <c r="M7" s="18">
        <v>1</v>
      </c>
      <c r="N7" s="18">
        <v>100</v>
      </c>
    </row>
    <row r="8" spans="2:14" ht="15.75">
      <c r="B8" s="41">
        <v>1</v>
      </c>
      <c r="C8" s="67" t="s">
        <v>194</v>
      </c>
      <c r="D8" s="54">
        <v>2003</v>
      </c>
      <c r="E8" s="54" t="s">
        <v>87</v>
      </c>
      <c r="F8" s="12">
        <v>80</v>
      </c>
      <c r="G8" s="12">
        <v>100</v>
      </c>
      <c r="H8" s="12">
        <v>80</v>
      </c>
      <c r="I8" s="12">
        <v>100</v>
      </c>
      <c r="J8" s="12">
        <v>0</v>
      </c>
      <c r="K8" s="48">
        <f>MAX(F8:J8)+LARGE(F8:J8,2)+LARGE(F8:J8,3)+LARGE(F8:J8,4)</f>
        <v>360</v>
      </c>
      <c r="M8" s="18">
        <v>2</v>
      </c>
      <c r="N8" s="18">
        <v>80</v>
      </c>
    </row>
    <row r="9" spans="2:14" ht="15.75">
      <c r="B9" s="41">
        <v>2</v>
      </c>
      <c r="C9" s="67" t="s">
        <v>120</v>
      </c>
      <c r="D9" s="54">
        <v>2003</v>
      </c>
      <c r="E9" s="54" t="s">
        <v>121</v>
      </c>
      <c r="F9" s="12">
        <v>100</v>
      </c>
      <c r="G9" s="12">
        <v>0</v>
      </c>
      <c r="H9" s="12">
        <v>100</v>
      </c>
      <c r="I9" s="12">
        <v>80</v>
      </c>
      <c r="J9" s="12">
        <v>0</v>
      </c>
      <c r="K9" s="48">
        <f>MAX(F9:J9)+LARGE(F9:J9,2)+LARGE(F9:J9,3)+LARGE(F9:J9,4)</f>
        <v>280</v>
      </c>
      <c r="M9" s="18">
        <v>3</v>
      </c>
      <c r="N9" s="18">
        <v>60</v>
      </c>
    </row>
    <row r="10" spans="1:14" ht="15.75">
      <c r="A10" s="39"/>
      <c r="B10" s="41">
        <v>2</v>
      </c>
      <c r="C10" s="67" t="s">
        <v>118</v>
      </c>
      <c r="D10" s="54">
        <v>2005</v>
      </c>
      <c r="E10" s="54" t="s">
        <v>87</v>
      </c>
      <c r="F10" s="12">
        <v>60</v>
      </c>
      <c r="G10" s="34">
        <v>80</v>
      </c>
      <c r="H10" s="12">
        <v>60</v>
      </c>
      <c r="I10" s="34">
        <v>50</v>
      </c>
      <c r="J10" s="12">
        <v>0</v>
      </c>
      <c r="K10" s="48">
        <f>MAX(F10:J10)+LARGE(F10:J10,2)+LARGE(F10:J10,3)+LARGE(F10:J10,4)</f>
        <v>250</v>
      </c>
      <c r="M10" s="18">
        <v>4</v>
      </c>
      <c r="N10" s="18">
        <v>50</v>
      </c>
    </row>
    <row r="11" spans="1:14" ht="15.75">
      <c r="A11" s="39"/>
      <c r="B11" s="41">
        <v>4</v>
      </c>
      <c r="C11" s="67" t="s">
        <v>125</v>
      </c>
      <c r="D11" s="54">
        <v>2006</v>
      </c>
      <c r="E11" s="54" t="s">
        <v>126</v>
      </c>
      <c r="F11" s="12">
        <v>0</v>
      </c>
      <c r="G11" s="12">
        <v>45</v>
      </c>
      <c r="H11" s="12">
        <v>36</v>
      </c>
      <c r="I11" s="12">
        <v>36</v>
      </c>
      <c r="J11" s="12">
        <v>0</v>
      </c>
      <c r="K11" s="48">
        <f>MAX(F11:J11)+LARGE(F11:J11,2)+LARGE(F11:J11,3)+LARGE(F11:J11,4)</f>
        <v>117</v>
      </c>
      <c r="M11" s="18">
        <v>5</v>
      </c>
      <c r="N11" s="18">
        <v>45</v>
      </c>
    </row>
    <row r="12" spans="1:14" ht="15.75">
      <c r="A12" s="39"/>
      <c r="B12" s="41">
        <v>5</v>
      </c>
      <c r="C12" s="67" t="s">
        <v>100</v>
      </c>
      <c r="D12" s="54">
        <v>2006</v>
      </c>
      <c r="E12" s="54" t="s">
        <v>84</v>
      </c>
      <c r="F12" s="12">
        <v>45</v>
      </c>
      <c r="G12" s="12">
        <v>50</v>
      </c>
      <c r="H12" s="12">
        <v>0</v>
      </c>
      <c r="I12" s="12">
        <v>0</v>
      </c>
      <c r="J12" s="12">
        <v>0</v>
      </c>
      <c r="K12" s="48">
        <f>MAX(F12:J12)+LARGE(F12:J12,2)+LARGE(F12:J12,3)+LARGE(F12:J12,4)</f>
        <v>95</v>
      </c>
      <c r="M12" s="18">
        <v>6</v>
      </c>
      <c r="N12" s="18">
        <v>40</v>
      </c>
    </row>
    <row r="13" spans="1:14" ht="15.75">
      <c r="A13" s="39"/>
      <c r="B13" s="41">
        <v>6</v>
      </c>
      <c r="C13" s="67" t="s">
        <v>98</v>
      </c>
      <c r="D13" s="54">
        <v>2005</v>
      </c>
      <c r="E13" s="54" t="s">
        <v>99</v>
      </c>
      <c r="F13" s="12">
        <v>50</v>
      </c>
      <c r="G13" s="12">
        <v>0</v>
      </c>
      <c r="H13" s="12">
        <v>40</v>
      </c>
      <c r="I13" s="12">
        <v>0</v>
      </c>
      <c r="J13" s="34">
        <v>0</v>
      </c>
      <c r="K13" s="48">
        <f>MAX(F13:J13)+LARGE(F13:J13,2)+LARGE(F13:J13,3)+LARGE(F13:J13,4)</f>
        <v>90</v>
      </c>
      <c r="M13" s="18">
        <v>7</v>
      </c>
      <c r="N13" s="18">
        <v>36</v>
      </c>
    </row>
    <row r="14" spans="1:14" ht="15.75">
      <c r="A14" s="39"/>
      <c r="B14" s="41">
        <v>7</v>
      </c>
      <c r="C14" s="67" t="s">
        <v>172</v>
      </c>
      <c r="D14" s="89">
        <v>2005</v>
      </c>
      <c r="E14" s="89" t="s">
        <v>173</v>
      </c>
      <c r="F14" s="12">
        <v>0</v>
      </c>
      <c r="G14" s="12">
        <v>0</v>
      </c>
      <c r="H14" s="12">
        <v>45</v>
      </c>
      <c r="I14" s="12">
        <v>40</v>
      </c>
      <c r="J14" s="12">
        <v>0</v>
      </c>
      <c r="K14" s="48">
        <f>MAX(F14:J14)+LARGE(F14:J14,2)+LARGE(F14:J14,3)+LARGE(F14:J14,4)</f>
        <v>85</v>
      </c>
      <c r="M14" s="18">
        <v>8</v>
      </c>
      <c r="N14" s="18">
        <v>32</v>
      </c>
    </row>
    <row r="15" spans="1:14" ht="15.75">
      <c r="A15" s="39"/>
      <c r="B15" s="41">
        <v>8</v>
      </c>
      <c r="C15" s="67" t="s">
        <v>174</v>
      </c>
      <c r="D15" s="89">
        <v>2004</v>
      </c>
      <c r="E15" s="89" t="s">
        <v>17</v>
      </c>
      <c r="F15" s="12">
        <v>0</v>
      </c>
      <c r="G15" s="34">
        <v>0</v>
      </c>
      <c r="H15" s="12">
        <v>50</v>
      </c>
      <c r="I15" s="34">
        <v>32</v>
      </c>
      <c r="J15" s="34">
        <v>0</v>
      </c>
      <c r="K15" s="48">
        <f>MAX(F15:J15)+LARGE(F15:J15,2)+LARGE(F15:J15,3)+LARGE(F15:J15,4)</f>
        <v>82</v>
      </c>
      <c r="M15" s="18">
        <v>9</v>
      </c>
      <c r="N15" s="18">
        <v>29</v>
      </c>
    </row>
    <row r="16" spans="1:14" ht="15.75">
      <c r="A16" s="39"/>
      <c r="B16" s="41">
        <v>9</v>
      </c>
      <c r="C16" s="67" t="s">
        <v>128</v>
      </c>
      <c r="D16" s="54">
        <v>2004</v>
      </c>
      <c r="E16" s="54" t="s">
        <v>129</v>
      </c>
      <c r="F16" s="12">
        <v>0</v>
      </c>
      <c r="G16" s="12">
        <v>60</v>
      </c>
      <c r="H16" s="12">
        <v>0</v>
      </c>
      <c r="I16" s="12">
        <v>0</v>
      </c>
      <c r="J16" s="12">
        <v>0</v>
      </c>
      <c r="K16" s="48">
        <f>MAX(F16:J16)+LARGE(F16:J16,2)+LARGE(F16:J16,3)+LARGE(F16:J16,4)</f>
        <v>60</v>
      </c>
      <c r="M16" s="18">
        <v>10</v>
      </c>
      <c r="N16" s="18">
        <v>26</v>
      </c>
    </row>
    <row r="17" spans="1:14" ht="15.75">
      <c r="A17" s="39"/>
      <c r="B17" s="41">
        <v>9</v>
      </c>
      <c r="C17" s="90" t="s">
        <v>227</v>
      </c>
      <c r="D17" s="89">
        <v>2004</v>
      </c>
      <c r="E17" s="89" t="s">
        <v>127</v>
      </c>
      <c r="F17" s="12">
        <v>0</v>
      </c>
      <c r="G17" s="12">
        <v>0</v>
      </c>
      <c r="H17" s="12">
        <v>0</v>
      </c>
      <c r="I17" s="12">
        <v>60</v>
      </c>
      <c r="J17" s="12">
        <v>0</v>
      </c>
      <c r="K17" s="48">
        <f>MAX(F17:J17)+LARGE(F17:J17,2)+LARGE(F17:J17,3)+LARGE(F17:J17,4)</f>
        <v>60</v>
      </c>
      <c r="M17" s="18">
        <v>11</v>
      </c>
      <c r="N17" s="18">
        <v>24</v>
      </c>
    </row>
    <row r="18" spans="2:14" ht="15.75">
      <c r="B18" s="41">
        <v>11</v>
      </c>
      <c r="C18" s="90" t="s">
        <v>301</v>
      </c>
      <c r="D18" s="89">
        <v>2005</v>
      </c>
      <c r="E18" s="89"/>
      <c r="F18" s="12">
        <v>0</v>
      </c>
      <c r="G18" s="12">
        <v>0</v>
      </c>
      <c r="H18" s="12">
        <v>0</v>
      </c>
      <c r="I18" s="34">
        <v>45</v>
      </c>
      <c r="J18" s="12">
        <v>0</v>
      </c>
      <c r="K18" s="48">
        <f>MAX(F18:J18)+LARGE(F18:J18,2)+LARGE(F18:J18,3)+LARGE(F18:J18,4)</f>
        <v>45</v>
      </c>
      <c r="M18" s="18">
        <v>12</v>
      </c>
      <c r="N18" s="18">
        <v>22</v>
      </c>
    </row>
    <row r="19" spans="2:14" ht="15.75">
      <c r="B19" s="41">
        <v>12</v>
      </c>
      <c r="C19" s="90" t="s">
        <v>196</v>
      </c>
      <c r="D19" s="89">
        <v>2005</v>
      </c>
      <c r="E19" s="89" t="s">
        <v>134</v>
      </c>
      <c r="F19" s="12">
        <v>0</v>
      </c>
      <c r="G19" s="12">
        <v>0</v>
      </c>
      <c r="H19" s="12">
        <v>0</v>
      </c>
      <c r="I19" s="34">
        <v>29</v>
      </c>
      <c r="J19" s="12">
        <v>0</v>
      </c>
      <c r="K19" s="48">
        <f>MAX(F19:J19)+LARGE(F19:J19,2)+LARGE(F19:J19,3)+LARGE(F19:J19,4)</f>
        <v>29</v>
      </c>
      <c r="M19" s="18">
        <v>13</v>
      </c>
      <c r="N19" s="18">
        <v>20</v>
      </c>
    </row>
    <row r="20" spans="2:14" ht="15.75">
      <c r="B20" s="41">
        <v>13</v>
      </c>
      <c r="C20" s="90" t="s">
        <v>197</v>
      </c>
      <c r="D20" s="89">
        <v>2005</v>
      </c>
      <c r="E20" s="89" t="s">
        <v>134</v>
      </c>
      <c r="F20" s="12">
        <v>0</v>
      </c>
      <c r="G20" s="12">
        <v>0</v>
      </c>
      <c r="H20" s="12">
        <v>0</v>
      </c>
      <c r="I20" s="34">
        <v>26</v>
      </c>
      <c r="J20" s="12">
        <v>0</v>
      </c>
      <c r="K20" s="48">
        <f>MAX(F20:J20)+LARGE(F20:J20,2)+LARGE(F20:J20,3)+LARGE(F20:J20,4)</f>
        <v>26</v>
      </c>
      <c r="M20" s="18">
        <v>14</v>
      </c>
      <c r="N20" s="18">
        <v>18</v>
      </c>
    </row>
    <row r="21" spans="2:14" ht="15.75">
      <c r="B21" s="42"/>
      <c r="C21" s="121"/>
      <c r="D21" s="122"/>
      <c r="E21" s="122"/>
      <c r="F21" s="16"/>
      <c r="G21" s="17"/>
      <c r="H21" s="17"/>
      <c r="I21" s="33"/>
      <c r="J21" s="17"/>
      <c r="K21" s="49"/>
      <c r="M21" s="18">
        <v>15</v>
      </c>
      <c r="N21" s="18">
        <v>16</v>
      </c>
    </row>
    <row r="22" spans="2:14" ht="15.75">
      <c r="B22" s="42"/>
      <c r="C22" s="14"/>
      <c r="D22" s="13"/>
      <c r="E22" s="13"/>
      <c r="F22" s="16"/>
      <c r="G22" s="17"/>
      <c r="H22" s="17"/>
      <c r="I22" s="33"/>
      <c r="J22" s="17"/>
      <c r="K22" s="49"/>
      <c r="M22" s="18">
        <v>16</v>
      </c>
      <c r="N22" s="18">
        <v>15</v>
      </c>
    </row>
    <row r="23" spans="3:14" ht="15.75">
      <c r="C23" s="104" t="s">
        <v>71</v>
      </c>
      <c r="D23" s="104"/>
      <c r="E23" s="104"/>
      <c r="F23" s="104"/>
      <c r="G23" s="104"/>
      <c r="H23" s="104"/>
      <c r="I23" s="104"/>
      <c r="J23" s="104"/>
      <c r="M23" s="18">
        <v>17</v>
      </c>
      <c r="N23" s="18">
        <v>14</v>
      </c>
    </row>
    <row r="24" spans="13:14" ht="12.75">
      <c r="M24" s="18">
        <v>18</v>
      </c>
      <c r="N24" s="18">
        <v>13</v>
      </c>
    </row>
    <row r="25" spans="2:14" ht="26.25">
      <c r="B25" s="41" t="s">
        <v>0</v>
      </c>
      <c r="C25" s="1" t="s">
        <v>2</v>
      </c>
      <c r="D25" s="1" t="s">
        <v>3</v>
      </c>
      <c r="E25" s="1" t="s">
        <v>5</v>
      </c>
      <c r="F25" s="9" t="s">
        <v>9</v>
      </c>
      <c r="G25" s="10" t="s">
        <v>10</v>
      </c>
      <c r="H25" s="9" t="s">
        <v>11</v>
      </c>
      <c r="I25" s="9" t="s">
        <v>12</v>
      </c>
      <c r="J25" s="9" t="s">
        <v>15</v>
      </c>
      <c r="K25" s="47" t="s">
        <v>8</v>
      </c>
      <c r="M25" s="18">
        <v>19</v>
      </c>
      <c r="N25" s="18">
        <v>12</v>
      </c>
    </row>
    <row r="26" spans="2:14" ht="15.75">
      <c r="B26" s="41">
        <v>1</v>
      </c>
      <c r="C26" s="67" t="s">
        <v>37</v>
      </c>
      <c r="D26" s="54">
        <v>2003</v>
      </c>
      <c r="E26" s="54" t="s">
        <v>85</v>
      </c>
      <c r="F26" s="12">
        <v>100</v>
      </c>
      <c r="G26" s="12">
        <v>100</v>
      </c>
      <c r="H26" s="12">
        <v>100</v>
      </c>
      <c r="I26" s="12">
        <v>100</v>
      </c>
      <c r="J26" s="12">
        <v>0</v>
      </c>
      <c r="K26" s="50">
        <f>MAX(F26:J26)+LARGE(F26:J26,2)+LARGE(F26:J26,3)+LARGE(F26:J26,4)</f>
        <v>400</v>
      </c>
      <c r="M26" s="18">
        <v>20</v>
      </c>
      <c r="N26" s="18">
        <v>11</v>
      </c>
    </row>
    <row r="27" spans="2:14" ht="15.75">
      <c r="B27" s="41">
        <v>2</v>
      </c>
      <c r="C27" s="67" t="s">
        <v>36</v>
      </c>
      <c r="D27" s="54">
        <v>2003</v>
      </c>
      <c r="E27" s="54" t="s">
        <v>85</v>
      </c>
      <c r="F27" s="12">
        <v>80</v>
      </c>
      <c r="G27" s="12">
        <v>60</v>
      </c>
      <c r="H27" s="12">
        <v>80</v>
      </c>
      <c r="I27" s="12">
        <v>80</v>
      </c>
      <c r="J27" s="12">
        <v>0</v>
      </c>
      <c r="K27" s="50">
        <f>MAX(F27:J27)+LARGE(F27:J27,2)+LARGE(F27:J27,3)+LARGE(F27:J27,4)</f>
        <v>300</v>
      </c>
      <c r="M27" s="18">
        <v>21</v>
      </c>
      <c r="N27" s="18">
        <v>10</v>
      </c>
    </row>
    <row r="28" spans="2:14" ht="15.75">
      <c r="B28" s="41">
        <v>3</v>
      </c>
      <c r="C28" s="67" t="s">
        <v>104</v>
      </c>
      <c r="D28" s="54">
        <v>2004</v>
      </c>
      <c r="E28" s="54" t="s">
        <v>85</v>
      </c>
      <c r="F28" s="12">
        <v>60</v>
      </c>
      <c r="G28" s="34">
        <v>36</v>
      </c>
      <c r="H28" s="12">
        <v>50</v>
      </c>
      <c r="I28" s="34">
        <v>45</v>
      </c>
      <c r="J28" s="12">
        <v>0</v>
      </c>
      <c r="K28" s="50">
        <f>MAX(F28:J28)+LARGE(F28:J28,2)+LARGE(F28:J28,3)+LARGE(F28:J28,4)</f>
        <v>191</v>
      </c>
      <c r="M28" s="18">
        <v>22</v>
      </c>
      <c r="N28" s="18">
        <v>9</v>
      </c>
    </row>
    <row r="29" spans="2:14" ht="15.75">
      <c r="B29" s="41">
        <v>4</v>
      </c>
      <c r="C29" s="67" t="s">
        <v>135</v>
      </c>
      <c r="D29" s="54">
        <v>2004</v>
      </c>
      <c r="E29" s="54" t="s">
        <v>134</v>
      </c>
      <c r="F29" s="12">
        <v>0</v>
      </c>
      <c r="G29" s="12">
        <v>50</v>
      </c>
      <c r="H29" s="12">
        <v>60</v>
      </c>
      <c r="I29" s="12">
        <v>60</v>
      </c>
      <c r="J29" s="12">
        <v>0</v>
      </c>
      <c r="K29" s="50">
        <f>MAX(F29:J29)+LARGE(F29:J29,2)+LARGE(F29:J29,3)+LARGE(F29:J29,4)</f>
        <v>170</v>
      </c>
      <c r="M29" s="18"/>
      <c r="N29" s="18"/>
    </row>
    <row r="30" spans="2:11" ht="15.75">
      <c r="B30" s="41">
        <v>5</v>
      </c>
      <c r="C30" s="67" t="s">
        <v>105</v>
      </c>
      <c r="D30" s="54">
        <v>2004</v>
      </c>
      <c r="E30" s="54" t="s">
        <v>85</v>
      </c>
      <c r="F30" s="12">
        <v>50</v>
      </c>
      <c r="G30" s="12">
        <v>45</v>
      </c>
      <c r="H30" s="12">
        <v>0</v>
      </c>
      <c r="I30" s="12">
        <v>50</v>
      </c>
      <c r="J30" s="34">
        <v>0</v>
      </c>
      <c r="K30" s="50">
        <f>MAX(F30:J30)+LARGE(F30:J30,2)+LARGE(F30:J30,3)+LARGE(F30:J30,4)</f>
        <v>145</v>
      </c>
    </row>
    <row r="31" spans="2:11" ht="15.75">
      <c r="B31" s="41">
        <v>6</v>
      </c>
      <c r="C31" s="67" t="s">
        <v>103</v>
      </c>
      <c r="D31" s="54">
        <v>2005</v>
      </c>
      <c r="E31" s="54" t="s">
        <v>84</v>
      </c>
      <c r="F31" s="12">
        <v>40</v>
      </c>
      <c r="G31" s="12">
        <v>26</v>
      </c>
      <c r="H31" s="12">
        <v>0</v>
      </c>
      <c r="I31" s="12">
        <v>32</v>
      </c>
      <c r="J31" s="12">
        <v>0</v>
      </c>
      <c r="K31" s="50">
        <f>MAX(F31:J31)+LARGE(F31:J31,2)+LARGE(F31:J31,3)+LARGE(F31:J31,4)</f>
        <v>98</v>
      </c>
    </row>
    <row r="32" spans="2:11" ht="15.75">
      <c r="B32" s="41">
        <v>7</v>
      </c>
      <c r="C32" s="67" t="s">
        <v>175</v>
      </c>
      <c r="D32" s="54">
        <v>2005</v>
      </c>
      <c r="E32" s="54" t="s">
        <v>127</v>
      </c>
      <c r="F32" s="12">
        <v>0</v>
      </c>
      <c r="G32" s="34">
        <v>22</v>
      </c>
      <c r="H32" s="12">
        <v>45</v>
      </c>
      <c r="I32" s="34">
        <v>29</v>
      </c>
      <c r="J32" s="12">
        <v>0</v>
      </c>
      <c r="K32" s="50">
        <f>MAX(F32:J32)+LARGE(F32:J32,2)+LARGE(F32:J32,3)+LARGE(F32:J32,4)</f>
        <v>96</v>
      </c>
    </row>
    <row r="33" spans="2:11" ht="15.75">
      <c r="B33" s="41">
        <v>8</v>
      </c>
      <c r="C33" s="67" t="s">
        <v>133</v>
      </c>
      <c r="D33" s="54">
        <v>2004</v>
      </c>
      <c r="E33" s="54" t="s">
        <v>129</v>
      </c>
      <c r="F33" s="12">
        <v>0</v>
      </c>
      <c r="G33" s="34">
        <v>80</v>
      </c>
      <c r="H33" s="12">
        <v>0</v>
      </c>
      <c r="I33" s="34">
        <v>0</v>
      </c>
      <c r="J33" s="34">
        <v>0</v>
      </c>
      <c r="K33" s="50">
        <f>MAX(F33:J33)+LARGE(F33:J33,2)+LARGE(F33:J33,3)+LARGE(F33:J33,4)</f>
        <v>80</v>
      </c>
    </row>
    <row r="34" spans="1:11" ht="15.75">
      <c r="A34" s="39"/>
      <c r="B34" s="41">
        <v>9</v>
      </c>
      <c r="C34" s="67" t="s">
        <v>101</v>
      </c>
      <c r="D34" s="54">
        <v>2008</v>
      </c>
      <c r="E34" s="54" t="s">
        <v>99</v>
      </c>
      <c r="F34" s="12">
        <v>36</v>
      </c>
      <c r="G34" s="12">
        <v>0</v>
      </c>
      <c r="H34" s="12">
        <v>36</v>
      </c>
      <c r="I34" s="12">
        <v>0</v>
      </c>
      <c r="J34" s="12">
        <v>0</v>
      </c>
      <c r="K34" s="50">
        <f>MAX(F34:J34)+LARGE(F34:J34,2)+LARGE(F34:J34,3)+LARGE(F34:J34,4)</f>
        <v>72</v>
      </c>
    </row>
    <row r="35" spans="1:11" ht="15.75">
      <c r="A35" s="39"/>
      <c r="B35" s="43">
        <v>9</v>
      </c>
      <c r="C35" s="67" t="s">
        <v>132</v>
      </c>
      <c r="D35" s="54">
        <v>2005</v>
      </c>
      <c r="E35" s="54" t="s">
        <v>129</v>
      </c>
      <c r="F35" s="12">
        <v>0</v>
      </c>
      <c r="G35" s="12">
        <v>32</v>
      </c>
      <c r="H35" s="12">
        <v>0</v>
      </c>
      <c r="I35" s="12">
        <v>40</v>
      </c>
      <c r="J35" s="12">
        <v>0</v>
      </c>
      <c r="K35" s="50">
        <f>MAX(F35:J35)+LARGE(F35:J35,2)+LARGE(F35:J35,3)+LARGE(F35:J35,4)</f>
        <v>72</v>
      </c>
    </row>
    <row r="36" spans="1:11" ht="15.75">
      <c r="A36" s="39"/>
      <c r="B36" s="43">
        <v>11</v>
      </c>
      <c r="C36" s="67" t="s">
        <v>102</v>
      </c>
      <c r="D36" s="54">
        <v>2006</v>
      </c>
      <c r="E36" s="54" t="s">
        <v>84</v>
      </c>
      <c r="F36" s="12">
        <v>45</v>
      </c>
      <c r="G36" s="12">
        <v>24</v>
      </c>
      <c r="H36" s="12">
        <v>0</v>
      </c>
      <c r="I36" s="12">
        <v>0</v>
      </c>
      <c r="J36" s="12">
        <v>0</v>
      </c>
      <c r="K36" s="50">
        <f>MAX(F36:J36)+LARGE(F36:J36,2)+LARGE(F36:J36,3)+LARGE(F36:J36,4)</f>
        <v>69</v>
      </c>
    </row>
    <row r="37" spans="1:11" ht="15.75">
      <c r="A37" s="39"/>
      <c r="B37" s="43">
        <v>12</v>
      </c>
      <c r="C37" s="90" t="s">
        <v>190</v>
      </c>
      <c r="D37" s="89">
        <v>2007</v>
      </c>
      <c r="E37" s="89" t="s">
        <v>173</v>
      </c>
      <c r="F37" s="12">
        <v>0</v>
      </c>
      <c r="G37" s="12">
        <v>0</v>
      </c>
      <c r="H37" s="12">
        <v>40</v>
      </c>
      <c r="I37" s="12">
        <v>22</v>
      </c>
      <c r="J37" s="12">
        <v>0</v>
      </c>
      <c r="K37" s="50">
        <f>MAX(F37:J37)+LARGE(F37:J37,2)+LARGE(F37:J37,3)+LARGE(F37:J37,4)</f>
        <v>62</v>
      </c>
    </row>
    <row r="38" spans="1:11" ht="15.75">
      <c r="A38" s="39"/>
      <c r="B38" s="43">
        <v>13</v>
      </c>
      <c r="C38" s="67" t="s">
        <v>136</v>
      </c>
      <c r="D38" s="54">
        <v>2003</v>
      </c>
      <c r="E38" s="54" t="s">
        <v>127</v>
      </c>
      <c r="F38" s="12">
        <v>0</v>
      </c>
      <c r="G38" s="12">
        <v>40</v>
      </c>
      <c r="H38" s="12">
        <v>0</v>
      </c>
      <c r="I38" s="12">
        <v>0</v>
      </c>
      <c r="J38" s="12">
        <v>0</v>
      </c>
      <c r="K38" s="50">
        <f>MAX(F38:J38)+LARGE(F38:J38,2)+LARGE(F38:J38,3)+LARGE(F38:J38,4)</f>
        <v>40</v>
      </c>
    </row>
    <row r="39" spans="1:11" ht="15.75">
      <c r="A39" s="39"/>
      <c r="B39" s="43">
        <v>14</v>
      </c>
      <c r="C39" s="90" t="s">
        <v>300</v>
      </c>
      <c r="D39" s="89">
        <v>2003</v>
      </c>
      <c r="E39" s="89"/>
      <c r="F39" s="12">
        <v>0</v>
      </c>
      <c r="G39" s="12">
        <v>0</v>
      </c>
      <c r="H39" s="12">
        <v>0</v>
      </c>
      <c r="I39" s="12">
        <v>36</v>
      </c>
      <c r="J39" s="12">
        <v>0</v>
      </c>
      <c r="K39" s="50">
        <f>MAX(F39:J39)+LARGE(F39:J39,2)+LARGE(F39:J39,3)+LARGE(F39:J39,4)</f>
        <v>36</v>
      </c>
    </row>
    <row r="40" spans="1:11" ht="15.75">
      <c r="A40" s="39"/>
      <c r="B40" s="43">
        <v>15</v>
      </c>
      <c r="C40" s="67" t="s">
        <v>166</v>
      </c>
      <c r="D40" s="54">
        <v>2004</v>
      </c>
      <c r="E40" s="54"/>
      <c r="F40" s="12">
        <v>0</v>
      </c>
      <c r="G40" s="12">
        <v>29</v>
      </c>
      <c r="H40" s="12">
        <v>0</v>
      </c>
      <c r="I40" s="12">
        <v>0</v>
      </c>
      <c r="J40" s="12">
        <v>0</v>
      </c>
      <c r="K40" s="50">
        <f>MAX(F40:J40)+LARGE(F40:J40,2)+LARGE(F40:J40,3)+LARGE(F40:J40,4)</f>
        <v>29</v>
      </c>
    </row>
    <row r="41" spans="1:14" ht="15.75">
      <c r="A41" s="39"/>
      <c r="B41" s="43">
        <v>16</v>
      </c>
      <c r="C41" s="67" t="s">
        <v>131</v>
      </c>
      <c r="D41" s="54">
        <v>2006</v>
      </c>
      <c r="E41" s="54" t="s">
        <v>129</v>
      </c>
      <c r="F41" s="12">
        <v>0</v>
      </c>
      <c r="G41" s="12">
        <v>0</v>
      </c>
      <c r="H41" s="12">
        <v>0</v>
      </c>
      <c r="I41" s="12">
        <v>26</v>
      </c>
      <c r="J41" s="12">
        <v>0</v>
      </c>
      <c r="K41" s="50">
        <f>MAX(F41:J41)+LARGE(F41:J41,2)+LARGE(F41:J41,3)+LARGE(F41:J41,4)</f>
        <v>26</v>
      </c>
      <c r="M41" s="25"/>
      <c r="N41" s="25"/>
    </row>
    <row r="42" spans="1:14" ht="15.75">
      <c r="A42" s="39"/>
      <c r="B42" s="43">
        <v>17</v>
      </c>
      <c r="C42" s="90" t="s">
        <v>203</v>
      </c>
      <c r="D42" s="89">
        <v>2005</v>
      </c>
      <c r="E42" s="89" t="s">
        <v>134</v>
      </c>
      <c r="F42" s="12">
        <v>0</v>
      </c>
      <c r="G42" s="34">
        <v>0</v>
      </c>
      <c r="H42" s="12">
        <v>0</v>
      </c>
      <c r="I42" s="34">
        <v>24</v>
      </c>
      <c r="J42" s="34">
        <v>0</v>
      </c>
      <c r="K42" s="50">
        <f>MAX(F42:J42)+LARGE(F42:J42,2)+LARGE(F42:J42,3)+LARGE(F42:J42,4)</f>
        <v>24</v>
      </c>
      <c r="M42" s="25"/>
      <c r="N42" s="25"/>
    </row>
    <row r="43" spans="1:14" ht="15.75">
      <c r="A43" s="39"/>
      <c r="B43" s="43">
        <v>18</v>
      </c>
      <c r="C43" s="67" t="s">
        <v>130</v>
      </c>
      <c r="D43" s="54">
        <v>2007</v>
      </c>
      <c r="E43" s="54" t="s">
        <v>129</v>
      </c>
      <c r="F43" s="12">
        <v>0</v>
      </c>
      <c r="G43" s="12">
        <v>20</v>
      </c>
      <c r="H43" s="12">
        <v>0</v>
      </c>
      <c r="I43" s="12">
        <v>0</v>
      </c>
      <c r="J43" s="34">
        <v>0</v>
      </c>
      <c r="K43" s="50">
        <f>MAX(F43:J43)+LARGE(F43:J43,2)+LARGE(F43:J43,3)+LARGE(F43:J43,4)</f>
        <v>20</v>
      </c>
      <c r="M43" s="25"/>
      <c r="N43" s="25"/>
    </row>
    <row r="44" spans="1:14" ht="15.75">
      <c r="A44" s="39"/>
      <c r="B44" s="43">
        <v>18</v>
      </c>
      <c r="C44" s="90" t="s">
        <v>222</v>
      </c>
      <c r="D44" s="54">
        <v>2005</v>
      </c>
      <c r="E44" s="21" t="s">
        <v>134</v>
      </c>
      <c r="F44" s="12">
        <v>0</v>
      </c>
      <c r="G44" s="12">
        <v>0</v>
      </c>
      <c r="H44" s="12">
        <v>0</v>
      </c>
      <c r="I44" s="12">
        <v>20</v>
      </c>
      <c r="J44" s="12">
        <v>0</v>
      </c>
      <c r="K44" s="50">
        <f>MAX(F44:J44)+LARGE(F44:J44,2)+LARGE(F44:J44,3)+LARGE(F44:J44,4)</f>
        <v>20</v>
      </c>
      <c r="M44" s="25"/>
      <c r="N44" s="25"/>
    </row>
    <row r="45" spans="1:14" ht="15.75">
      <c r="A45" s="39"/>
      <c r="B45" s="43"/>
      <c r="C45" s="8"/>
      <c r="D45" s="4"/>
      <c r="E45" s="4"/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0">
        <f>MAX(F45:J45)+LARGE(F45:J45,2)+LARGE(F45:J45,3)+LARGE(F45:J45,4)</f>
        <v>0</v>
      </c>
      <c r="M45" s="25"/>
      <c r="N45" s="25"/>
    </row>
    <row r="46" spans="2:14" ht="15.75">
      <c r="B46" s="43"/>
      <c r="C46" s="8"/>
      <c r="D46" s="4"/>
      <c r="E46" s="21"/>
      <c r="F46" s="12">
        <v>0</v>
      </c>
      <c r="G46" s="12">
        <v>0</v>
      </c>
      <c r="H46" s="12">
        <v>0</v>
      </c>
      <c r="I46" s="34">
        <v>0</v>
      </c>
      <c r="J46" s="12">
        <v>0</v>
      </c>
      <c r="K46" s="50">
        <f>MAX(F46:J46)+LARGE(F46:J46,2)+LARGE(F46:J46,3)+LARGE(F46:J46,4)</f>
        <v>0</v>
      </c>
      <c r="M46" s="25"/>
      <c r="N46" s="25"/>
    </row>
    <row r="47" spans="2:14" ht="15.75">
      <c r="B47" s="43"/>
      <c r="C47" s="8"/>
      <c r="D47" s="4"/>
      <c r="E47" s="4"/>
      <c r="F47" s="12">
        <v>0</v>
      </c>
      <c r="G47" s="12">
        <v>0</v>
      </c>
      <c r="H47" s="12">
        <v>0</v>
      </c>
      <c r="I47" s="12">
        <v>0</v>
      </c>
      <c r="J47" s="34">
        <v>0</v>
      </c>
      <c r="K47" s="50">
        <f>MAX(F47:J47)+LARGE(F47:J47,2)+LARGE(F47:J47,3)+LARGE(F47:J47,4)</f>
        <v>0</v>
      </c>
      <c r="M47" s="15"/>
      <c r="N47" s="13"/>
    </row>
    <row r="48" spans="2:14" ht="15.75">
      <c r="B48" s="43"/>
      <c r="C48" s="8"/>
      <c r="D48" s="4"/>
      <c r="E48" s="21"/>
      <c r="F48" s="12">
        <v>0</v>
      </c>
      <c r="G48" s="12">
        <v>0</v>
      </c>
      <c r="H48" s="12">
        <v>0</v>
      </c>
      <c r="I48" s="34">
        <v>0</v>
      </c>
      <c r="J48" s="12">
        <v>0</v>
      </c>
      <c r="K48" s="50">
        <f>MAX(F48:J48)+LARGE(F48:J48,2)+LARGE(F48:J48,3)+LARGE(F48:J48,4)</f>
        <v>0</v>
      </c>
      <c r="M48" s="15"/>
      <c r="N48" s="13"/>
    </row>
    <row r="49" spans="1:14" ht="15.75">
      <c r="A49" s="11"/>
      <c r="C49" s="27"/>
      <c r="D49" s="26"/>
      <c r="E49" s="26"/>
      <c r="H49" s="33"/>
      <c r="I49" s="33"/>
      <c r="J49" s="33"/>
      <c r="K49" s="51"/>
      <c r="L49" s="11"/>
      <c r="M49" s="15"/>
      <c r="N49" s="13"/>
    </row>
    <row r="50" spans="2:14" s="11" customFormat="1" ht="15.75">
      <c r="B50" s="40"/>
      <c r="C50" s="27"/>
      <c r="D50" s="26"/>
      <c r="E50" s="26"/>
      <c r="F50"/>
      <c r="G50"/>
      <c r="H50" s="33"/>
      <c r="I50" s="33"/>
      <c r="J50" s="33"/>
      <c r="K50" s="51"/>
      <c r="M50" s="15"/>
      <c r="N50" s="13"/>
    </row>
    <row r="51" spans="2:14" s="11" customFormat="1" ht="16.5">
      <c r="B51" s="40"/>
      <c r="C51" s="109" t="s">
        <v>73</v>
      </c>
      <c r="D51" s="109"/>
      <c r="E51" s="109"/>
      <c r="F51" s="109"/>
      <c r="G51" s="109"/>
      <c r="H51" s="109"/>
      <c r="I51" s="109"/>
      <c r="J51" s="109"/>
      <c r="K51" s="46"/>
      <c r="M51" s="15"/>
      <c r="N51" s="13"/>
    </row>
    <row r="52" spans="2:14" s="11" customFormat="1" ht="15.75">
      <c r="B52" s="40"/>
      <c r="C52" s="104" t="s">
        <v>74</v>
      </c>
      <c r="D52" s="104"/>
      <c r="E52" s="104"/>
      <c r="F52" s="104"/>
      <c r="G52" s="104"/>
      <c r="H52" s="104"/>
      <c r="I52" s="104"/>
      <c r="J52" s="104"/>
      <c r="K52" s="46"/>
      <c r="M52" s="6"/>
      <c r="N52" s="6"/>
    </row>
    <row r="53" spans="2:14" s="11" customFormat="1" ht="12.75">
      <c r="B53" s="40"/>
      <c r="C53"/>
      <c r="D53" s="35"/>
      <c r="E53" s="35"/>
      <c r="F53"/>
      <c r="G53"/>
      <c r="H53"/>
      <c r="I53"/>
      <c r="J53"/>
      <c r="K53" s="46"/>
      <c r="M53" s="6"/>
      <c r="N53" s="6"/>
    </row>
    <row r="54" spans="2:13" s="11" customFormat="1" ht="26.25">
      <c r="B54" s="41" t="s">
        <v>0</v>
      </c>
      <c r="C54" s="1" t="s">
        <v>2</v>
      </c>
      <c r="D54" s="1" t="s">
        <v>3</v>
      </c>
      <c r="E54" s="1" t="s">
        <v>5</v>
      </c>
      <c r="F54" s="9" t="s">
        <v>9</v>
      </c>
      <c r="G54" s="10" t="s">
        <v>10</v>
      </c>
      <c r="H54" s="9" t="s">
        <v>11</v>
      </c>
      <c r="I54" s="9" t="s">
        <v>12</v>
      </c>
      <c r="J54" s="9" t="s">
        <v>15</v>
      </c>
      <c r="K54" s="47" t="s">
        <v>8</v>
      </c>
      <c r="M54" s="6"/>
    </row>
    <row r="55" spans="2:13" s="11" customFormat="1" ht="15.75">
      <c r="B55" s="41">
        <v>1</v>
      </c>
      <c r="C55" s="70" t="s">
        <v>27</v>
      </c>
      <c r="D55" s="54">
        <v>2001</v>
      </c>
      <c r="E55" s="54" t="s">
        <v>84</v>
      </c>
      <c r="F55" s="54">
        <v>200</v>
      </c>
      <c r="G55" s="12">
        <v>200</v>
      </c>
      <c r="H55" s="12">
        <v>200</v>
      </c>
      <c r="I55" s="12">
        <v>200</v>
      </c>
      <c r="J55" s="12">
        <v>0</v>
      </c>
      <c r="K55" s="50">
        <f>MAX(F55:J55)+LARGE(F55:J55,2)+LARGE(F55:J55,3)+LARGE(F55:J55,4)</f>
        <v>800</v>
      </c>
      <c r="M55" s="6"/>
    </row>
    <row r="56" spans="1:13" s="11" customFormat="1" ht="15.75">
      <c r="A56" s="39"/>
      <c r="B56" s="41">
        <v>2</v>
      </c>
      <c r="C56" s="70" t="s">
        <v>137</v>
      </c>
      <c r="D56" s="54">
        <v>2002</v>
      </c>
      <c r="E56" s="54" t="s">
        <v>129</v>
      </c>
      <c r="F56" s="12">
        <v>0</v>
      </c>
      <c r="G56" s="34">
        <v>160</v>
      </c>
      <c r="H56" s="12">
        <v>0</v>
      </c>
      <c r="I56" s="34">
        <v>160</v>
      </c>
      <c r="J56" s="12">
        <v>0</v>
      </c>
      <c r="K56" s="50">
        <f>MAX(F56:J56)+LARGE(F56:J56,2)+LARGE(F56:J56,3)+LARGE(F56:J56,4)</f>
        <v>320</v>
      </c>
      <c r="L56"/>
      <c r="M56" s="6"/>
    </row>
    <row r="57" spans="1:13" ht="15.75">
      <c r="A57" s="39"/>
      <c r="B57" s="41">
        <v>3</v>
      </c>
      <c r="C57" s="70" t="s">
        <v>168</v>
      </c>
      <c r="D57" s="54">
        <v>2001</v>
      </c>
      <c r="E57" s="54" t="s">
        <v>84</v>
      </c>
      <c r="F57" s="12">
        <v>0</v>
      </c>
      <c r="G57" s="12">
        <v>140</v>
      </c>
      <c r="H57" s="12">
        <v>160</v>
      </c>
      <c r="I57" s="12">
        <v>0</v>
      </c>
      <c r="J57" s="34">
        <v>0</v>
      </c>
      <c r="K57" s="50">
        <f>MAX(F57:J57)+LARGE(F57:J57,2)+LARGE(F57:J57,3)+LARGE(F57:J57,4)</f>
        <v>300</v>
      </c>
      <c r="M57" s="6"/>
    </row>
    <row r="58" spans="1:13" ht="15.75">
      <c r="A58" s="39"/>
      <c r="B58" s="41">
        <v>4</v>
      </c>
      <c r="C58" s="70" t="s">
        <v>90</v>
      </c>
      <c r="D58" s="54">
        <v>2002</v>
      </c>
      <c r="E58" s="54" t="s">
        <v>17</v>
      </c>
      <c r="F58" s="54">
        <v>160</v>
      </c>
      <c r="G58" s="12">
        <v>0</v>
      </c>
      <c r="H58" s="12">
        <v>0</v>
      </c>
      <c r="I58" s="12">
        <v>0</v>
      </c>
      <c r="J58" s="12">
        <v>0</v>
      </c>
      <c r="K58" s="50">
        <f>MAX(F58:J58)+LARGE(F58:J58,2)+LARGE(F58:J58,3)+LARGE(F58:J58,4)</f>
        <v>160</v>
      </c>
      <c r="M58" s="6"/>
    </row>
    <row r="59" spans="1:13" ht="15.75">
      <c r="A59" s="39"/>
      <c r="B59" s="41">
        <v>5</v>
      </c>
      <c r="C59" s="70" t="s">
        <v>223</v>
      </c>
      <c r="D59" s="54">
        <v>2002</v>
      </c>
      <c r="E59" s="54"/>
      <c r="F59" s="12">
        <v>0</v>
      </c>
      <c r="G59" s="12">
        <v>0</v>
      </c>
      <c r="H59" s="12">
        <v>0</v>
      </c>
      <c r="I59" s="12">
        <v>110</v>
      </c>
      <c r="J59" s="12">
        <v>0</v>
      </c>
      <c r="K59" s="50">
        <f>MAX(F59:J59)+LARGE(F59:J59,2)+LARGE(F59:J59,3)+LARGE(F59:J59,4)</f>
        <v>110</v>
      </c>
      <c r="M59" s="6"/>
    </row>
    <row r="60" spans="1:13" ht="15.75">
      <c r="A60" s="39"/>
      <c r="B60" s="41">
        <v>6</v>
      </c>
      <c r="C60" s="90" t="s">
        <v>205</v>
      </c>
      <c r="D60" s="89">
        <v>2002</v>
      </c>
      <c r="E60" s="89" t="s">
        <v>127</v>
      </c>
      <c r="F60" s="12">
        <v>0</v>
      </c>
      <c r="G60" s="12">
        <v>0</v>
      </c>
      <c r="H60" s="12">
        <v>0</v>
      </c>
      <c r="I60" s="12">
        <v>60</v>
      </c>
      <c r="J60" s="12">
        <v>0</v>
      </c>
      <c r="K60" s="50">
        <f>MAX(F60:J60)+LARGE(F60:J60,2)+LARGE(F60:J60,3)+LARGE(F60:J60,4)</f>
        <v>60</v>
      </c>
      <c r="M60" s="6"/>
    </row>
    <row r="61" spans="2:13" ht="15.75">
      <c r="B61" s="41">
        <v>7</v>
      </c>
      <c r="C61" s="7"/>
      <c r="D61" s="3"/>
      <c r="E61" s="3"/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50">
        <f>MAX(F61:J61)+LARGE(F61:J61,2)+LARGE(F61:J61,3)+LARGE(F61:J61,4)</f>
        <v>0</v>
      </c>
      <c r="M61" s="15"/>
    </row>
    <row r="62" spans="2:13" ht="15.75">
      <c r="B62" s="41">
        <v>8</v>
      </c>
      <c r="C62" s="7"/>
      <c r="D62" s="3"/>
      <c r="E62" s="3"/>
      <c r="F62" s="12">
        <v>0</v>
      </c>
      <c r="G62" s="34">
        <v>0</v>
      </c>
      <c r="H62" s="12">
        <v>0</v>
      </c>
      <c r="I62" s="34">
        <v>0</v>
      </c>
      <c r="J62" s="34">
        <v>0</v>
      </c>
      <c r="K62" s="50">
        <f>MAX(F62:J62)+LARGE(F62:J62,2)+LARGE(F62:J62,3)+LARGE(F62:J62,4)</f>
        <v>0</v>
      </c>
      <c r="M62" s="15"/>
    </row>
    <row r="63" spans="1:13" ht="15.75">
      <c r="A63" s="11"/>
      <c r="B63" s="41">
        <v>9</v>
      </c>
      <c r="C63" s="7"/>
      <c r="D63" s="3"/>
      <c r="E63" s="3"/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50">
        <f>MAX(F63:J63)+LARGE(F63:J63,2)+LARGE(F63:J63,3)+LARGE(F63:J63,4)</f>
        <v>0</v>
      </c>
      <c r="L63" s="11"/>
      <c r="M63" s="15"/>
    </row>
    <row r="64" spans="1:13" s="11" customFormat="1" ht="15.75">
      <c r="A64"/>
      <c r="B64" s="42"/>
      <c r="C64" s="6"/>
      <c r="D64" s="37"/>
      <c r="E64" s="37"/>
      <c r="F64" s="30"/>
      <c r="G64" s="6"/>
      <c r="H64" s="6"/>
      <c r="I64" s="6"/>
      <c r="J64" s="6"/>
      <c r="K64" s="52"/>
      <c r="L64"/>
      <c r="M64" s="15"/>
    </row>
    <row r="66" spans="3:10" ht="15.75">
      <c r="C66" s="104" t="s">
        <v>75</v>
      </c>
      <c r="D66" s="104"/>
      <c r="E66" s="104"/>
      <c r="F66" s="104"/>
      <c r="G66" s="104"/>
      <c r="H66" s="104"/>
      <c r="I66" s="104"/>
      <c r="J66" s="104"/>
    </row>
    <row r="67" ht="15">
      <c r="F67" s="5"/>
    </row>
    <row r="68" spans="2:11" ht="26.25">
      <c r="B68" s="41" t="s">
        <v>0</v>
      </c>
      <c r="C68" s="1" t="s">
        <v>2</v>
      </c>
      <c r="D68" s="1" t="s">
        <v>3</v>
      </c>
      <c r="E68" s="1" t="s">
        <v>5</v>
      </c>
      <c r="F68" s="9" t="s">
        <v>9</v>
      </c>
      <c r="G68" s="10" t="s">
        <v>10</v>
      </c>
      <c r="H68" s="9" t="s">
        <v>11</v>
      </c>
      <c r="I68" s="9" t="s">
        <v>12</v>
      </c>
      <c r="J68" s="9" t="s">
        <v>15</v>
      </c>
      <c r="K68" s="47" t="s">
        <v>8</v>
      </c>
    </row>
    <row r="69" spans="2:11" ht="15.75">
      <c r="B69" s="41">
        <v>1</v>
      </c>
      <c r="C69" s="67" t="s">
        <v>94</v>
      </c>
      <c r="D69" s="54">
        <v>2001</v>
      </c>
      <c r="E69" s="54" t="s">
        <v>93</v>
      </c>
      <c r="F69" s="12">
        <v>140</v>
      </c>
      <c r="G69" s="34">
        <v>120</v>
      </c>
      <c r="H69" s="12">
        <v>160</v>
      </c>
      <c r="I69" s="34">
        <v>200</v>
      </c>
      <c r="J69" s="12">
        <v>0</v>
      </c>
      <c r="K69" s="48">
        <f>MAX(F69:J69)+LARGE(F69:J69,2)+LARGE(F69:J69,3)+LARGE(F69:J69,4)</f>
        <v>620</v>
      </c>
    </row>
    <row r="70" spans="2:11" ht="15.75">
      <c r="B70" s="41">
        <v>2</v>
      </c>
      <c r="C70" s="67" t="s">
        <v>25</v>
      </c>
      <c r="D70" s="54">
        <v>2001</v>
      </c>
      <c r="E70" s="54" t="s">
        <v>87</v>
      </c>
      <c r="F70" s="12">
        <v>200</v>
      </c>
      <c r="G70" s="12">
        <v>200</v>
      </c>
      <c r="H70" s="12">
        <v>200</v>
      </c>
      <c r="I70" s="12">
        <v>0</v>
      </c>
      <c r="J70" s="12">
        <v>0</v>
      </c>
      <c r="K70" s="48">
        <f>MAX(F70:J70)+LARGE(F70:J70,2)+LARGE(F70:J70,3)+LARGE(F70:J70,4)</f>
        <v>600</v>
      </c>
    </row>
    <row r="71" spans="2:11" ht="15.75">
      <c r="B71" s="41">
        <v>3</v>
      </c>
      <c r="C71" s="67" t="s">
        <v>31</v>
      </c>
      <c r="D71" s="54">
        <v>2001</v>
      </c>
      <c r="E71" s="54" t="s">
        <v>84</v>
      </c>
      <c r="F71" s="12">
        <v>140</v>
      </c>
      <c r="G71" s="12">
        <v>160</v>
      </c>
      <c r="H71" s="12">
        <v>0</v>
      </c>
      <c r="I71" s="12">
        <v>140</v>
      </c>
      <c r="J71" s="12">
        <v>0</v>
      </c>
      <c r="K71" s="48">
        <f>MAX(F71:J71)+LARGE(F71:J71,2)+LARGE(F71:J71,3)+LARGE(F71:J71,4)</f>
        <v>440</v>
      </c>
    </row>
    <row r="72" spans="2:11" ht="15.75">
      <c r="B72" s="41">
        <v>4</v>
      </c>
      <c r="C72" s="67" t="s">
        <v>91</v>
      </c>
      <c r="D72" s="54">
        <v>2001</v>
      </c>
      <c r="E72" s="54" t="s">
        <v>92</v>
      </c>
      <c r="F72" s="12">
        <v>100</v>
      </c>
      <c r="G72" s="12">
        <v>85</v>
      </c>
      <c r="H72" s="12">
        <v>120</v>
      </c>
      <c r="I72" s="12">
        <v>100</v>
      </c>
      <c r="J72" s="34">
        <v>0</v>
      </c>
      <c r="K72" s="48">
        <f>MAX(F72:J72)+LARGE(F72:J72,2)+LARGE(F72:J72,3)+LARGE(F72:J72,4)</f>
        <v>405</v>
      </c>
    </row>
    <row r="73" spans="1:11" ht="15.75">
      <c r="A73" s="39"/>
      <c r="B73" s="41">
        <v>5</v>
      </c>
      <c r="C73" s="67" t="s">
        <v>49</v>
      </c>
      <c r="D73" s="54">
        <v>2002</v>
      </c>
      <c r="E73" s="54" t="s">
        <v>85</v>
      </c>
      <c r="F73" s="12">
        <v>90</v>
      </c>
      <c r="G73" s="12">
        <v>72</v>
      </c>
      <c r="H73" s="12">
        <v>100</v>
      </c>
      <c r="I73" s="12">
        <v>90</v>
      </c>
      <c r="J73" s="12">
        <v>0</v>
      </c>
      <c r="K73" s="48">
        <f>MAX(F73:J73)+LARGE(F73:J73,2)+LARGE(F73:J73,3)+LARGE(F73:J73,4)</f>
        <v>352</v>
      </c>
    </row>
    <row r="74" spans="1:11" ht="15.75">
      <c r="A74" s="39"/>
      <c r="B74" s="41">
        <v>6</v>
      </c>
      <c r="C74" s="67" t="s">
        <v>139</v>
      </c>
      <c r="D74" s="54">
        <v>2002</v>
      </c>
      <c r="E74" s="54" t="s">
        <v>93</v>
      </c>
      <c r="F74" s="12">
        <v>68</v>
      </c>
      <c r="G74" s="12">
        <v>64</v>
      </c>
      <c r="H74" s="12">
        <v>80</v>
      </c>
      <c r="I74" s="12">
        <v>80</v>
      </c>
      <c r="J74" s="12">
        <v>0</v>
      </c>
      <c r="K74" s="48">
        <f>MAX(F74:J74)+LARGE(F74:J74,2)+LARGE(F74:J74,3)+LARGE(F74:J74,4)</f>
        <v>292</v>
      </c>
    </row>
    <row r="75" spans="1:11" ht="15.75">
      <c r="A75" s="39"/>
      <c r="B75" s="41">
        <v>7</v>
      </c>
      <c r="C75" s="67" t="s">
        <v>142</v>
      </c>
      <c r="D75" s="54">
        <v>2001</v>
      </c>
      <c r="E75" s="54" t="s">
        <v>143</v>
      </c>
      <c r="F75" s="12">
        <v>0</v>
      </c>
      <c r="G75" s="12">
        <v>40</v>
      </c>
      <c r="H75" s="12">
        <v>81</v>
      </c>
      <c r="I75" s="12">
        <v>64</v>
      </c>
      <c r="J75" s="34">
        <v>0</v>
      </c>
      <c r="K75" s="48">
        <f>MAX(F75:J75)+LARGE(F75:J75,2)+LARGE(F75:J75,3)+LARGE(F75:J75,4)</f>
        <v>185</v>
      </c>
    </row>
    <row r="76" spans="1:11" ht="15.75">
      <c r="A76" s="39"/>
      <c r="B76" s="41">
        <v>7</v>
      </c>
      <c r="C76" s="90" t="s">
        <v>176</v>
      </c>
      <c r="D76" s="89">
        <v>2001</v>
      </c>
      <c r="E76" s="89" t="s">
        <v>173</v>
      </c>
      <c r="F76" s="12">
        <v>0</v>
      </c>
      <c r="G76" s="12">
        <v>0</v>
      </c>
      <c r="H76" s="12">
        <v>45</v>
      </c>
      <c r="I76" s="12">
        <v>140</v>
      </c>
      <c r="J76" s="12">
        <v>0</v>
      </c>
      <c r="K76" s="48">
        <f>MAX(F76:J76)+LARGE(F76:J76,2)+LARGE(F76:J76,3)+LARGE(F76:J76,4)</f>
        <v>185</v>
      </c>
    </row>
    <row r="77" spans="1:11" ht="15.75">
      <c r="A77" s="39"/>
      <c r="B77" s="41">
        <v>9</v>
      </c>
      <c r="C77" s="67" t="s">
        <v>95</v>
      </c>
      <c r="D77" s="54">
        <v>2002</v>
      </c>
      <c r="E77" s="54" t="s">
        <v>85</v>
      </c>
      <c r="F77" s="12">
        <v>80</v>
      </c>
      <c r="G77" s="12">
        <v>85</v>
      </c>
      <c r="H77" s="12">
        <v>0</v>
      </c>
      <c r="I77" s="12">
        <v>0</v>
      </c>
      <c r="J77" s="12">
        <v>0</v>
      </c>
      <c r="K77" s="48">
        <f>MAX(F77:J77)+LARGE(F77:J77,2)+LARGE(F77:J77,3)+LARGE(F77:J77,4)</f>
        <v>165</v>
      </c>
    </row>
    <row r="78" spans="1:11" ht="15.75">
      <c r="A78" s="39"/>
      <c r="B78" s="41">
        <v>10</v>
      </c>
      <c r="C78" s="67" t="s">
        <v>48</v>
      </c>
      <c r="D78" s="54">
        <v>2002</v>
      </c>
      <c r="E78" s="54" t="s">
        <v>17</v>
      </c>
      <c r="F78" s="12">
        <v>61</v>
      </c>
      <c r="G78" s="34">
        <v>44</v>
      </c>
      <c r="H78" s="12">
        <v>0</v>
      </c>
      <c r="I78" s="34">
        <v>0</v>
      </c>
      <c r="J78" s="34">
        <v>0</v>
      </c>
      <c r="K78" s="48">
        <f>MAX(F78:J78)+LARGE(F78:J78,2)+LARGE(F78:J78,3)+LARGE(F78:J78,4)</f>
        <v>105</v>
      </c>
    </row>
    <row r="79" spans="1:14" ht="15.75">
      <c r="A79" s="39"/>
      <c r="B79" s="43">
        <v>11</v>
      </c>
      <c r="C79" s="67" t="s">
        <v>144</v>
      </c>
      <c r="D79" s="54">
        <v>2001</v>
      </c>
      <c r="E79" s="54" t="s">
        <v>129</v>
      </c>
      <c r="F79" s="12">
        <v>0</v>
      </c>
      <c r="G79" s="12">
        <v>100</v>
      </c>
      <c r="H79" s="12">
        <v>0</v>
      </c>
      <c r="I79" s="12">
        <v>0</v>
      </c>
      <c r="J79" s="12">
        <v>0</v>
      </c>
      <c r="K79" s="48">
        <f>MAX(F79:J79)+LARGE(F79:J79,2)+LARGE(F79:J79,3)+LARGE(F79:J79,4)</f>
        <v>100</v>
      </c>
      <c r="M79" s="6"/>
      <c r="N79" s="6"/>
    </row>
    <row r="80" spans="1:14" ht="15.75">
      <c r="A80" s="39"/>
      <c r="B80" s="43">
        <v>12</v>
      </c>
      <c r="C80" s="67" t="s">
        <v>96</v>
      </c>
      <c r="D80" s="54">
        <v>2002</v>
      </c>
      <c r="E80" s="54" t="s">
        <v>85</v>
      </c>
      <c r="F80" s="12">
        <v>26</v>
      </c>
      <c r="G80" s="12">
        <v>0</v>
      </c>
      <c r="H80" s="12">
        <v>0</v>
      </c>
      <c r="I80" s="12">
        <v>72</v>
      </c>
      <c r="J80" s="12">
        <v>0</v>
      </c>
      <c r="K80" s="50">
        <f>MAX(F80:J80)+LARGE(F80:J80,2)+LARGE(F80:J80,3)+LARGE(F80:J80,4)</f>
        <v>98</v>
      </c>
      <c r="M80" s="6"/>
      <c r="N80" s="6"/>
    </row>
    <row r="81" spans="1:14" ht="15.75">
      <c r="A81" s="39"/>
      <c r="B81" s="43">
        <v>13</v>
      </c>
      <c r="C81" s="67" t="s">
        <v>162</v>
      </c>
      <c r="D81" s="54">
        <v>2002</v>
      </c>
      <c r="E81" s="54" t="s">
        <v>158</v>
      </c>
      <c r="F81" s="12">
        <v>0</v>
      </c>
      <c r="G81" s="34">
        <v>58</v>
      </c>
      <c r="H81" s="12">
        <v>0</v>
      </c>
      <c r="I81" s="34">
        <v>0</v>
      </c>
      <c r="J81" s="12">
        <v>0</v>
      </c>
      <c r="K81" s="48">
        <f>MAX(F81:J81)+LARGE(F81:J81,2)+LARGE(F81:J81,3)+LARGE(F81:J81,4)</f>
        <v>58</v>
      </c>
      <c r="M81" s="6"/>
      <c r="N81" s="6"/>
    </row>
    <row r="82" spans="1:14" ht="15.75">
      <c r="A82" s="39"/>
      <c r="B82" s="41">
        <v>14</v>
      </c>
      <c r="C82" s="67" t="s">
        <v>97</v>
      </c>
      <c r="D82" s="54">
        <v>2001</v>
      </c>
      <c r="E82" s="54" t="s">
        <v>85</v>
      </c>
      <c r="F82" s="12">
        <v>36</v>
      </c>
      <c r="G82" s="12">
        <v>0</v>
      </c>
      <c r="H82" s="12">
        <v>0</v>
      </c>
      <c r="I82" s="12">
        <v>0</v>
      </c>
      <c r="J82" s="12">
        <v>0</v>
      </c>
      <c r="K82" s="48">
        <f>MAX(F82:J82)+LARGE(F82:J82,2)+LARGE(F82:J82,3)+LARGE(F82:J82,4)</f>
        <v>36</v>
      </c>
      <c r="M82" s="6"/>
      <c r="N82" s="6"/>
    </row>
    <row r="83" spans="1:14" ht="15.75">
      <c r="A83" s="39"/>
      <c r="B83" s="41">
        <v>15</v>
      </c>
      <c r="C83" s="67" t="s">
        <v>138</v>
      </c>
      <c r="D83" s="54">
        <v>2002</v>
      </c>
      <c r="E83" s="54" t="s">
        <v>84</v>
      </c>
      <c r="F83" s="12">
        <v>0</v>
      </c>
      <c r="G83" s="12">
        <v>26</v>
      </c>
      <c r="H83" s="12">
        <v>0</v>
      </c>
      <c r="I83" s="12">
        <v>0</v>
      </c>
      <c r="J83" s="12">
        <v>0</v>
      </c>
      <c r="K83" s="50">
        <f>MAX(F83:J83)+LARGE(F83:J83,2)+LARGE(F83:J83,3)+LARGE(F83:J83,4)</f>
        <v>26</v>
      </c>
      <c r="M83" s="6"/>
      <c r="N83" s="6"/>
    </row>
    <row r="84" spans="1:14" ht="15.75">
      <c r="A84" s="39"/>
      <c r="B84" s="41">
        <v>16</v>
      </c>
      <c r="C84" s="67" t="s">
        <v>165</v>
      </c>
      <c r="D84" s="54">
        <v>2002</v>
      </c>
      <c r="E84" s="81"/>
      <c r="F84" s="12">
        <v>0</v>
      </c>
      <c r="G84" s="12">
        <v>24</v>
      </c>
      <c r="H84" s="12">
        <v>0</v>
      </c>
      <c r="I84" s="12">
        <v>0</v>
      </c>
      <c r="J84" s="12">
        <v>0</v>
      </c>
      <c r="K84" s="48">
        <f>MAX(F84:J84)+LARGE(F84:J84,2)+LARGE(F84:J84,3)+LARGE(F84:J84,4)</f>
        <v>24</v>
      </c>
      <c r="M84" s="6"/>
      <c r="N84" s="6"/>
    </row>
    <row r="85" spans="1:14" ht="15.75">
      <c r="A85" s="39"/>
      <c r="B85" s="41">
        <v>17</v>
      </c>
      <c r="C85" s="7"/>
      <c r="D85" s="4"/>
      <c r="E85" s="3"/>
      <c r="F85" s="12">
        <v>0</v>
      </c>
      <c r="G85" s="34">
        <v>0</v>
      </c>
      <c r="H85" s="12">
        <v>0</v>
      </c>
      <c r="I85" s="34">
        <v>0</v>
      </c>
      <c r="J85" s="34">
        <v>0</v>
      </c>
      <c r="K85" s="48">
        <f>MAX(F85:J85)+LARGE(F85:J85,2)+LARGE(F85:J85,3)+LARGE(F85:J85,4)</f>
        <v>0</v>
      </c>
      <c r="M85" s="11"/>
      <c r="N85" s="11"/>
    </row>
    <row r="86" spans="1:11" ht="15.75">
      <c r="A86" s="39"/>
      <c r="B86" s="41">
        <v>18</v>
      </c>
      <c r="C86" s="7"/>
      <c r="D86" s="3"/>
      <c r="E86" s="3"/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48">
        <f>MAX(F86:J86)+LARGE(F86:J86,2)+LARGE(F86:J86,3)+LARGE(F86:J86,4)</f>
        <v>0</v>
      </c>
    </row>
    <row r="87" spans="1:12" ht="15.75">
      <c r="A87" s="11"/>
      <c r="B87" s="42"/>
      <c r="C87" s="14"/>
      <c r="D87" s="13"/>
      <c r="E87" s="13"/>
      <c r="F87" s="16"/>
      <c r="G87" s="16"/>
      <c r="H87" s="16"/>
      <c r="I87" s="16"/>
      <c r="J87" s="16"/>
      <c r="K87" s="53"/>
      <c r="L87" s="11"/>
    </row>
    <row r="88" spans="1:14" s="11" customFormat="1" ht="15">
      <c r="A88"/>
      <c r="B88" s="40"/>
      <c r="C88" s="14"/>
      <c r="D88" s="13"/>
      <c r="E88" s="29"/>
      <c r="F88"/>
      <c r="G88"/>
      <c r="H88"/>
      <c r="I88"/>
      <c r="J88" s="33"/>
      <c r="K88" s="46"/>
      <c r="L88"/>
      <c r="M88"/>
      <c r="N88"/>
    </row>
    <row r="89" spans="3:10" ht="16.5">
      <c r="C89" s="109" t="s">
        <v>76</v>
      </c>
      <c r="D89" s="109"/>
      <c r="E89" s="109"/>
      <c r="F89" s="109"/>
      <c r="G89" s="109"/>
      <c r="H89" s="109"/>
      <c r="I89" s="109"/>
      <c r="J89" s="109"/>
    </row>
    <row r="90" spans="3:10" ht="15.75">
      <c r="C90" s="104" t="s">
        <v>61</v>
      </c>
      <c r="D90" s="104"/>
      <c r="E90" s="104"/>
      <c r="F90" s="104"/>
      <c r="G90" s="104"/>
      <c r="H90" s="104"/>
      <c r="I90" s="104"/>
      <c r="J90" s="104"/>
    </row>
    <row r="92" spans="2:11" ht="26.25">
      <c r="B92" s="41" t="s">
        <v>0</v>
      </c>
      <c r="C92" s="1" t="s">
        <v>2</v>
      </c>
      <c r="D92" s="1" t="s">
        <v>3</v>
      </c>
      <c r="E92" s="1" t="s">
        <v>5</v>
      </c>
      <c r="F92" s="9" t="s">
        <v>9</v>
      </c>
      <c r="G92" s="10" t="s">
        <v>10</v>
      </c>
      <c r="H92" s="9" t="s">
        <v>11</v>
      </c>
      <c r="I92" s="9" t="s">
        <v>12</v>
      </c>
      <c r="J92" s="9" t="s">
        <v>15</v>
      </c>
      <c r="K92" s="47" t="s">
        <v>8</v>
      </c>
    </row>
    <row r="93" spans="2:11" ht="15.75">
      <c r="B93" s="41">
        <v>1</v>
      </c>
      <c r="C93" s="67" t="s">
        <v>32</v>
      </c>
      <c r="D93" s="54">
        <v>1999</v>
      </c>
      <c r="E93" s="54" t="s">
        <v>86</v>
      </c>
      <c r="F93" s="12">
        <v>200</v>
      </c>
      <c r="G93" s="12">
        <v>200</v>
      </c>
      <c r="H93" s="12">
        <v>200</v>
      </c>
      <c r="I93" s="12">
        <v>200</v>
      </c>
      <c r="J93" s="12">
        <v>0</v>
      </c>
      <c r="K93" s="48">
        <f>MAX(F93:J93)+LARGE(F93:J93,2)+LARGE(F93:J93,3)+LARGE(F93:J93,4)</f>
        <v>800</v>
      </c>
    </row>
    <row r="94" spans="2:11" ht="15.75">
      <c r="B94" s="41">
        <v>2</v>
      </c>
      <c r="C94" s="67" t="s">
        <v>46</v>
      </c>
      <c r="D94" s="54">
        <v>2000</v>
      </c>
      <c r="E94" s="54" t="s">
        <v>17</v>
      </c>
      <c r="F94" s="12">
        <v>160</v>
      </c>
      <c r="G94" s="34">
        <v>120</v>
      </c>
      <c r="H94" s="12">
        <v>160</v>
      </c>
      <c r="I94" s="34">
        <v>120</v>
      </c>
      <c r="J94" s="34">
        <v>0</v>
      </c>
      <c r="K94" s="48">
        <f>MAX(F94:J94)+LARGE(F94:J94,2)+LARGE(F94:J94,3)+LARGE(F94:J94,4)</f>
        <v>560</v>
      </c>
    </row>
    <row r="95" spans="2:11" ht="15.75">
      <c r="B95" s="41">
        <v>3</v>
      </c>
      <c r="C95" s="67" t="s">
        <v>177</v>
      </c>
      <c r="D95" s="54">
        <v>1999</v>
      </c>
      <c r="E95" s="54" t="s">
        <v>87</v>
      </c>
      <c r="F95" s="12">
        <v>72</v>
      </c>
      <c r="G95" s="12">
        <v>100</v>
      </c>
      <c r="H95" s="12">
        <v>120</v>
      </c>
      <c r="I95" s="12">
        <v>100</v>
      </c>
      <c r="J95" s="12">
        <v>0</v>
      </c>
      <c r="K95" s="48">
        <f>MAX(F95:J95)+LARGE(F95:J95,2)+LARGE(F95:J95,3)+LARGE(F95:J95,4)</f>
        <v>392</v>
      </c>
    </row>
    <row r="96" spans="1:11" ht="15.75">
      <c r="A96" s="39"/>
      <c r="B96" s="41">
        <v>4</v>
      </c>
      <c r="C96" s="67" t="s">
        <v>145</v>
      </c>
      <c r="D96" s="54">
        <v>1999</v>
      </c>
      <c r="E96" s="54" t="s">
        <v>87</v>
      </c>
      <c r="F96" s="12">
        <v>0</v>
      </c>
      <c r="G96" s="12">
        <v>160</v>
      </c>
      <c r="H96" s="12">
        <v>0</v>
      </c>
      <c r="I96" s="12">
        <v>160</v>
      </c>
      <c r="J96" s="12">
        <v>0</v>
      </c>
      <c r="K96" s="48">
        <f>MAX(F96:J96)+LARGE(F96:J96,2)+LARGE(F96:J96,3)+LARGE(F96:J96,4)</f>
        <v>320</v>
      </c>
    </row>
    <row r="97" spans="1:11" ht="15.75">
      <c r="A97" s="39"/>
      <c r="B97" s="41">
        <v>5</v>
      </c>
      <c r="C97" s="67" t="s">
        <v>40</v>
      </c>
      <c r="D97" s="54">
        <v>2000</v>
      </c>
      <c r="E97" s="54" t="s">
        <v>87</v>
      </c>
      <c r="F97" s="12">
        <v>120</v>
      </c>
      <c r="G97" s="12">
        <v>90</v>
      </c>
      <c r="H97" s="12">
        <v>100</v>
      </c>
      <c r="I97" s="12">
        <v>0</v>
      </c>
      <c r="J97" s="12">
        <v>0</v>
      </c>
      <c r="K97" s="48">
        <f>MAX(F97:J97)+LARGE(F97:J97,2)+LARGE(F97:J97,3)+LARGE(F97:J97,4)</f>
        <v>310</v>
      </c>
    </row>
    <row r="98" spans="1:11" ht="15.75">
      <c r="A98" s="39"/>
      <c r="B98" s="41">
        <v>6</v>
      </c>
      <c r="C98" s="67" t="s">
        <v>115</v>
      </c>
      <c r="D98" s="54">
        <v>2000</v>
      </c>
      <c r="E98" s="54" t="s">
        <v>17</v>
      </c>
      <c r="F98" s="12">
        <v>80</v>
      </c>
      <c r="G98" s="34">
        <v>72</v>
      </c>
      <c r="H98" s="12">
        <v>0</v>
      </c>
      <c r="I98" s="34">
        <v>0</v>
      </c>
      <c r="J98" s="34">
        <v>0</v>
      </c>
      <c r="K98" s="48">
        <f>MAX(F98:J98)+LARGE(F98:J98,2)+LARGE(F98:J98,3)+LARGE(F98:J98,4)</f>
        <v>152</v>
      </c>
    </row>
    <row r="99" spans="2:11" ht="15.75">
      <c r="B99" s="41">
        <v>7</v>
      </c>
      <c r="C99" s="67" t="s">
        <v>43</v>
      </c>
      <c r="D99" s="54">
        <v>2000</v>
      </c>
      <c r="E99" s="54" t="s">
        <v>85</v>
      </c>
      <c r="F99" s="12">
        <v>32</v>
      </c>
      <c r="G99" s="12">
        <v>80</v>
      </c>
      <c r="H99" s="12">
        <v>0</v>
      </c>
      <c r="I99" s="12">
        <v>0</v>
      </c>
      <c r="J99" s="12">
        <v>0</v>
      </c>
      <c r="K99" s="48">
        <f>MAX(F99:J99)+LARGE(F99:J99,2)+LARGE(F99:J99,3)+LARGE(F99:J99,4)</f>
        <v>112</v>
      </c>
    </row>
    <row r="100" spans="2:14" ht="15.75">
      <c r="B100" s="41">
        <v>8</v>
      </c>
      <c r="C100" s="67" t="s">
        <v>88</v>
      </c>
      <c r="D100" s="54">
        <v>1999</v>
      </c>
      <c r="E100" s="54" t="s">
        <v>85</v>
      </c>
      <c r="F100" s="12">
        <v>100</v>
      </c>
      <c r="G100" s="12">
        <v>0</v>
      </c>
      <c r="H100" s="12">
        <v>0</v>
      </c>
      <c r="I100" s="12">
        <v>0</v>
      </c>
      <c r="J100" s="12">
        <v>0</v>
      </c>
      <c r="K100" s="48">
        <f>MAX(F100:J100)+LARGE(F100:J100,2)+LARGE(F100:J100,3)+LARGE(F100:J100,4)</f>
        <v>100</v>
      </c>
      <c r="M100" s="15"/>
      <c r="N100" s="13"/>
    </row>
    <row r="101" spans="1:14" ht="15.75">
      <c r="A101" s="11"/>
      <c r="B101" s="41">
        <v>9</v>
      </c>
      <c r="C101" s="67" t="s">
        <v>117</v>
      </c>
      <c r="D101" s="54">
        <v>1999</v>
      </c>
      <c r="E101" s="54" t="s">
        <v>85</v>
      </c>
      <c r="F101" s="12">
        <v>90</v>
      </c>
      <c r="G101" s="12">
        <v>0</v>
      </c>
      <c r="H101" s="12">
        <v>0</v>
      </c>
      <c r="I101" s="12">
        <v>0</v>
      </c>
      <c r="J101" s="12">
        <v>0</v>
      </c>
      <c r="K101" s="48">
        <f>MAX(F101:J101)+LARGE(F101:J101,2)+LARGE(F101:J101,3)+LARGE(F101:J101,4)</f>
        <v>90</v>
      </c>
      <c r="L101" s="11"/>
      <c r="M101" s="15"/>
      <c r="N101" s="13"/>
    </row>
    <row r="102" spans="1:14" s="11" customFormat="1" ht="15.75">
      <c r="A102"/>
      <c r="B102" s="42"/>
      <c r="C102" s="13"/>
      <c r="D102" s="13"/>
      <c r="E102" s="13"/>
      <c r="F102" s="16"/>
      <c r="G102" s="16"/>
      <c r="H102" s="16"/>
      <c r="I102" s="16"/>
      <c r="J102" s="16"/>
      <c r="K102" s="49"/>
      <c r="L102"/>
      <c r="M102" s="15"/>
      <c r="N102" s="13"/>
    </row>
    <row r="103" spans="13:14" ht="15.75">
      <c r="M103" s="22"/>
      <c r="N103" s="13"/>
    </row>
    <row r="104" spans="3:10" ht="15.75">
      <c r="C104" s="104" t="s">
        <v>63</v>
      </c>
      <c r="D104" s="104"/>
      <c r="E104" s="104"/>
      <c r="F104" s="104"/>
      <c r="G104" s="104"/>
      <c r="H104" s="104"/>
      <c r="I104" s="104"/>
      <c r="J104" s="104"/>
    </row>
    <row r="106" spans="2:11" ht="26.25">
      <c r="B106" s="41" t="s">
        <v>0</v>
      </c>
      <c r="C106" s="1" t="s">
        <v>2</v>
      </c>
      <c r="D106" s="1" t="s">
        <v>3</v>
      </c>
      <c r="E106" s="1" t="s">
        <v>5</v>
      </c>
      <c r="F106" s="9" t="s">
        <v>9</v>
      </c>
      <c r="G106" s="10" t="s">
        <v>10</v>
      </c>
      <c r="H106" s="9" t="s">
        <v>11</v>
      </c>
      <c r="I106" s="9" t="s">
        <v>12</v>
      </c>
      <c r="J106" s="9" t="s">
        <v>15</v>
      </c>
      <c r="K106" s="47" t="s">
        <v>8</v>
      </c>
    </row>
    <row r="107" spans="2:11" ht="15.75">
      <c r="B107" s="41">
        <v>1</v>
      </c>
      <c r="C107" s="67" t="s">
        <v>26</v>
      </c>
      <c r="D107" s="54">
        <v>1999</v>
      </c>
      <c r="E107" s="54" t="s">
        <v>87</v>
      </c>
      <c r="F107" s="12">
        <v>200</v>
      </c>
      <c r="G107" s="12">
        <v>200</v>
      </c>
      <c r="H107" s="12">
        <v>200</v>
      </c>
      <c r="I107" s="12">
        <v>200</v>
      </c>
      <c r="J107" s="12">
        <v>0</v>
      </c>
      <c r="K107" s="48">
        <f>MAX(F107:J107)+LARGE(F107:J107,2)+LARGE(F107:J107,3)+LARGE(F107:J107,4)</f>
        <v>800</v>
      </c>
    </row>
    <row r="108" spans="2:11" ht="15.75">
      <c r="B108" s="41">
        <v>2</v>
      </c>
      <c r="C108" s="67" t="s">
        <v>89</v>
      </c>
      <c r="D108" s="54">
        <v>2000</v>
      </c>
      <c r="E108" s="54" t="s">
        <v>85</v>
      </c>
      <c r="F108" s="12">
        <v>160</v>
      </c>
      <c r="G108" s="12">
        <v>160</v>
      </c>
      <c r="H108" s="12">
        <v>160</v>
      </c>
      <c r="I108" s="12">
        <v>0</v>
      </c>
      <c r="J108" s="12">
        <v>0</v>
      </c>
      <c r="K108" s="48">
        <f>MAX(F108:J108)+LARGE(F108:J108,2)+LARGE(F108:J108,3)+LARGE(F108:J108,4)</f>
        <v>480</v>
      </c>
    </row>
    <row r="109" spans="2:11" ht="15.75">
      <c r="B109" s="41">
        <v>3</v>
      </c>
      <c r="C109" s="67" t="s">
        <v>148</v>
      </c>
      <c r="D109" s="54">
        <v>2000</v>
      </c>
      <c r="E109" s="54" t="s">
        <v>129</v>
      </c>
      <c r="F109" s="12">
        <v>0</v>
      </c>
      <c r="G109" s="12">
        <v>110</v>
      </c>
      <c r="H109" s="12">
        <v>0</v>
      </c>
      <c r="I109" s="12">
        <v>160</v>
      </c>
      <c r="J109" s="34">
        <v>0</v>
      </c>
      <c r="K109" s="48">
        <f>MAX(F109:J109)+LARGE(F109:J109,2)+LARGE(F109:J109,3)+LARGE(F109:J109,4)</f>
        <v>270</v>
      </c>
    </row>
    <row r="110" spans="2:14" ht="15.75">
      <c r="B110" s="44">
        <v>4</v>
      </c>
      <c r="C110" s="67" t="s">
        <v>147</v>
      </c>
      <c r="D110" s="54">
        <v>2000</v>
      </c>
      <c r="E110" s="54" t="s">
        <v>17</v>
      </c>
      <c r="F110" s="12">
        <v>0</v>
      </c>
      <c r="G110" s="12">
        <v>90</v>
      </c>
      <c r="H110" s="12">
        <v>0</v>
      </c>
      <c r="I110" s="12">
        <v>120</v>
      </c>
      <c r="J110" s="12">
        <v>0</v>
      </c>
      <c r="K110" s="48">
        <f>MAX(F110:J110)+LARGE(F110:J110,2)+LARGE(F110:J110,3)+LARGE(F110:J110,4)</f>
        <v>210</v>
      </c>
      <c r="M110" s="6"/>
      <c r="N110" s="6"/>
    </row>
    <row r="111" spans="2:11" ht="15.75">
      <c r="B111" s="41">
        <v>5</v>
      </c>
      <c r="C111" s="67" t="s">
        <v>146</v>
      </c>
      <c r="D111" s="54">
        <v>2000</v>
      </c>
      <c r="E111" s="54" t="s">
        <v>17</v>
      </c>
      <c r="F111" s="12">
        <v>0</v>
      </c>
      <c r="G111" s="34">
        <v>110</v>
      </c>
      <c r="H111" s="12">
        <v>0</v>
      </c>
      <c r="I111" s="34">
        <v>0</v>
      </c>
      <c r="J111" s="12">
        <v>0</v>
      </c>
      <c r="K111" s="48">
        <f>MAX(F111:J111)+LARGE(F111:J111,2)+LARGE(F111:J111,3)+LARGE(F111:J111,4)</f>
        <v>110</v>
      </c>
    </row>
    <row r="112" spans="1:11" ht="15.75">
      <c r="A112" s="39"/>
      <c r="B112" s="41">
        <v>6</v>
      </c>
      <c r="C112" s="90" t="s">
        <v>228</v>
      </c>
      <c r="D112" s="89">
        <v>1999</v>
      </c>
      <c r="E112" s="3"/>
      <c r="F112" s="12">
        <v>0</v>
      </c>
      <c r="G112" s="12">
        <v>0</v>
      </c>
      <c r="H112" s="12">
        <v>0</v>
      </c>
      <c r="I112" s="12">
        <v>100</v>
      </c>
      <c r="J112" s="12">
        <v>0</v>
      </c>
      <c r="K112" s="48">
        <f>MAX(F112:J112)+LARGE(F112:J112,2)+LARGE(F112:J112,3)+LARGE(F112:J112,4)</f>
        <v>100</v>
      </c>
    </row>
    <row r="113" spans="1:11" ht="15.75">
      <c r="A113" s="39"/>
      <c r="B113" s="41">
        <v>7</v>
      </c>
      <c r="C113" s="67" t="s">
        <v>149</v>
      </c>
      <c r="D113" s="54">
        <v>2000</v>
      </c>
      <c r="E113" s="54" t="s">
        <v>134</v>
      </c>
      <c r="F113" s="12">
        <v>0</v>
      </c>
      <c r="G113" s="12">
        <v>80</v>
      </c>
      <c r="H113" s="12">
        <v>0</v>
      </c>
      <c r="I113" s="12">
        <v>0</v>
      </c>
      <c r="J113" s="12">
        <v>0</v>
      </c>
      <c r="K113" s="48">
        <f>MAX(F113:J113)+LARGE(F113:J113,2)+LARGE(F113:J113,3)+LARGE(F113:J113,4)</f>
        <v>80</v>
      </c>
    </row>
    <row r="114" spans="1:11" ht="15.75">
      <c r="A114" s="39"/>
      <c r="B114" s="41">
        <v>8</v>
      </c>
      <c r="C114" s="7"/>
      <c r="D114" s="3"/>
      <c r="E114" s="54"/>
      <c r="F114" s="12">
        <v>0</v>
      </c>
      <c r="G114" s="34">
        <v>0</v>
      </c>
      <c r="H114" s="12">
        <v>0</v>
      </c>
      <c r="I114" s="34">
        <v>0</v>
      </c>
      <c r="J114" s="34">
        <v>0</v>
      </c>
      <c r="K114" s="48">
        <f>MAX(F114:J114)+LARGE(F114:J114,2)+LARGE(F114:J114,3)+LARGE(F114:J114,4)</f>
        <v>0</v>
      </c>
    </row>
    <row r="115" spans="1:11" ht="15.75">
      <c r="A115" s="39"/>
      <c r="B115" s="41">
        <v>9</v>
      </c>
      <c r="C115" s="7"/>
      <c r="D115" s="3"/>
      <c r="E115" s="3"/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48">
        <f>MAX(F115:J115)+LARGE(F115:J115,2)+LARGE(F115:J115,3)+LARGE(F115:J115,4)</f>
        <v>0</v>
      </c>
    </row>
    <row r="116" spans="1:11" ht="15.75">
      <c r="A116" s="39"/>
      <c r="B116" s="41">
        <v>10</v>
      </c>
      <c r="C116" s="7"/>
      <c r="D116" s="3"/>
      <c r="E116" s="3"/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48">
        <f>MAX(F116:J116)+LARGE(F116:J116,2)+LARGE(F116:J116,3)+LARGE(F116:J116,4)</f>
        <v>0</v>
      </c>
    </row>
    <row r="117" spans="1:14" s="11" customFormat="1" ht="15.75">
      <c r="A117"/>
      <c r="B117" s="42"/>
      <c r="C117" s="27"/>
      <c r="D117" s="26"/>
      <c r="E117" s="26"/>
      <c r="F117" s="6"/>
      <c r="G117" s="16"/>
      <c r="H117" s="16"/>
      <c r="I117" s="16"/>
      <c r="J117" s="16"/>
      <c r="K117" s="53"/>
      <c r="L117"/>
      <c r="M117" s="6"/>
      <c r="N117" s="6"/>
    </row>
    <row r="118" spans="3:14" ht="15.75">
      <c r="C118" s="14"/>
      <c r="D118" s="13"/>
      <c r="E118" s="13"/>
      <c r="G118" s="16"/>
      <c r="H118" s="16"/>
      <c r="I118" s="16"/>
      <c r="J118" s="16"/>
      <c r="K118" s="53"/>
      <c r="M118" s="33"/>
      <c r="N118" s="33"/>
    </row>
    <row r="119" spans="3:14" ht="15.75">
      <c r="C119" s="104" t="s">
        <v>65</v>
      </c>
      <c r="D119" s="104"/>
      <c r="E119" s="104"/>
      <c r="F119" s="104"/>
      <c r="G119" s="104"/>
      <c r="H119" s="104"/>
      <c r="I119" s="104"/>
      <c r="J119" s="104"/>
      <c r="M119" s="33"/>
      <c r="N119" s="33"/>
    </row>
    <row r="120" spans="13:14" ht="15">
      <c r="M120" s="33"/>
      <c r="N120" s="33"/>
    </row>
    <row r="121" spans="2:14" ht="26.25">
      <c r="B121" s="41" t="s">
        <v>0</v>
      </c>
      <c r="C121" s="1" t="s">
        <v>2</v>
      </c>
      <c r="D121" s="1" t="s">
        <v>3</v>
      </c>
      <c r="E121" s="1" t="s">
        <v>5</v>
      </c>
      <c r="F121" s="9" t="s">
        <v>9</v>
      </c>
      <c r="G121" s="10" t="s">
        <v>10</v>
      </c>
      <c r="H121" s="9" t="s">
        <v>11</v>
      </c>
      <c r="I121" s="9" t="s">
        <v>12</v>
      </c>
      <c r="J121" s="9" t="s">
        <v>15</v>
      </c>
      <c r="K121" s="47" t="s">
        <v>8</v>
      </c>
      <c r="M121" s="6"/>
      <c r="N121" s="6"/>
    </row>
    <row r="122" spans="2:14" ht="15.75">
      <c r="B122" s="41">
        <v>1</v>
      </c>
      <c r="C122" s="92" t="s">
        <v>178</v>
      </c>
      <c r="D122" s="93">
        <v>1997</v>
      </c>
      <c r="E122" s="91" t="s">
        <v>179</v>
      </c>
      <c r="F122" s="12">
        <v>0</v>
      </c>
      <c r="G122" s="12">
        <v>0</v>
      </c>
      <c r="H122" s="12">
        <v>200</v>
      </c>
      <c r="I122" s="12">
        <v>0</v>
      </c>
      <c r="J122" s="12">
        <v>0</v>
      </c>
      <c r="K122" s="48">
        <f>MAX(F122:J122)+LARGE(F122:J122,2)+LARGE(F122:J122,3)+LARGE(F122:J122,4)</f>
        <v>200</v>
      </c>
      <c r="M122" s="15"/>
      <c r="N122" s="15"/>
    </row>
    <row r="123" spans="2:14" ht="15.75">
      <c r="B123" s="41">
        <v>2</v>
      </c>
      <c r="C123" s="70" t="s">
        <v>219</v>
      </c>
      <c r="D123" s="54">
        <v>1997</v>
      </c>
      <c r="E123" s="54" t="s">
        <v>220</v>
      </c>
      <c r="F123" s="12">
        <v>0</v>
      </c>
      <c r="G123" s="12">
        <v>0</v>
      </c>
      <c r="H123" s="12">
        <v>0</v>
      </c>
      <c r="I123" s="12">
        <v>200</v>
      </c>
      <c r="J123" s="12">
        <v>0</v>
      </c>
      <c r="K123" s="48">
        <f>MAX(F123:J123)+LARGE(F123:J123,2)+LARGE(F123:J123,3)+LARGE(F123:J123,4)</f>
        <v>200</v>
      </c>
      <c r="M123" s="15"/>
      <c r="N123" s="13"/>
    </row>
    <row r="124" spans="1:14" ht="15.75">
      <c r="A124" s="11"/>
      <c r="B124" s="41">
        <v>3</v>
      </c>
      <c r="C124" s="7"/>
      <c r="D124" s="3"/>
      <c r="E124" s="3"/>
      <c r="F124" s="12">
        <v>0</v>
      </c>
      <c r="G124" s="34">
        <v>0</v>
      </c>
      <c r="H124" s="12">
        <v>0</v>
      </c>
      <c r="I124" s="34">
        <v>0</v>
      </c>
      <c r="J124" s="12">
        <v>0</v>
      </c>
      <c r="K124" s="48">
        <f>MAX(F124:J124)+LARGE(F124:J124,2)+LARGE(F124:J124,3)+LARGE(F124:J124,4)</f>
        <v>0</v>
      </c>
      <c r="L124" s="11"/>
      <c r="M124" s="15"/>
      <c r="N124" s="13"/>
    </row>
    <row r="125" spans="1:12" s="11" customFormat="1" ht="12.75">
      <c r="A125"/>
      <c r="B125" s="40"/>
      <c r="C125"/>
      <c r="D125" s="35"/>
      <c r="E125" s="35"/>
      <c r="F125"/>
      <c r="G125"/>
      <c r="H125"/>
      <c r="I125"/>
      <c r="J125"/>
      <c r="K125" s="46"/>
      <c r="L125"/>
    </row>
    <row r="127" spans="3:10" ht="15.75">
      <c r="C127" s="104" t="s">
        <v>66</v>
      </c>
      <c r="D127" s="104"/>
      <c r="E127" s="104"/>
      <c r="F127" s="104"/>
      <c r="G127" s="104"/>
      <c r="H127" s="104"/>
      <c r="I127" s="104"/>
      <c r="J127" s="104"/>
    </row>
    <row r="129" spans="2:11" ht="26.25">
      <c r="B129" s="41" t="s">
        <v>0</v>
      </c>
      <c r="C129" s="1" t="s">
        <v>2</v>
      </c>
      <c r="D129" s="1" t="s">
        <v>3</v>
      </c>
      <c r="E129" s="1" t="s">
        <v>5</v>
      </c>
      <c r="F129" s="9" t="s">
        <v>9</v>
      </c>
      <c r="G129" s="10" t="s">
        <v>10</v>
      </c>
      <c r="H129" s="9" t="s">
        <v>11</v>
      </c>
      <c r="I129" s="9" t="s">
        <v>12</v>
      </c>
      <c r="J129" s="9" t="s">
        <v>15</v>
      </c>
      <c r="K129" s="47" t="s">
        <v>8</v>
      </c>
    </row>
    <row r="130" spans="2:11" ht="15.75">
      <c r="B130" s="41">
        <v>1</v>
      </c>
      <c r="C130" s="70" t="s">
        <v>45</v>
      </c>
      <c r="D130" s="54">
        <v>1997</v>
      </c>
      <c r="E130" s="54" t="s">
        <v>85</v>
      </c>
      <c r="F130" s="12">
        <v>200</v>
      </c>
      <c r="G130" s="12">
        <v>200</v>
      </c>
      <c r="H130" s="12">
        <v>200</v>
      </c>
      <c r="I130" s="12">
        <v>200</v>
      </c>
      <c r="J130" s="12">
        <v>0</v>
      </c>
      <c r="K130" s="48">
        <f>MAX(F130:J130)+LARGE(F130:J130,2)+LARGE(F130:J130,3)+LARGE(F130:J130,4)</f>
        <v>800</v>
      </c>
    </row>
    <row r="131" spans="2:11" ht="15.75">
      <c r="B131" s="41">
        <v>2</v>
      </c>
      <c r="C131" s="70" t="s">
        <v>19</v>
      </c>
      <c r="D131" s="54">
        <v>1997</v>
      </c>
      <c r="E131" s="54" t="s">
        <v>83</v>
      </c>
      <c r="F131" s="12">
        <v>100</v>
      </c>
      <c r="G131" s="12">
        <v>120</v>
      </c>
      <c r="H131" s="12">
        <v>140</v>
      </c>
      <c r="I131" s="12">
        <v>125</v>
      </c>
      <c r="J131" s="34">
        <v>0</v>
      </c>
      <c r="K131" s="48">
        <f>MAX(F131:J131)+LARGE(F131:J131,2)+LARGE(F131:J131,3)+LARGE(F131:J131,4)</f>
        <v>485</v>
      </c>
    </row>
    <row r="132" spans="2:11" ht="15.75">
      <c r="B132" s="41">
        <v>3</v>
      </c>
      <c r="C132" s="70" t="s">
        <v>34</v>
      </c>
      <c r="D132" s="54">
        <v>1997</v>
      </c>
      <c r="E132" s="54" t="s">
        <v>84</v>
      </c>
      <c r="F132" s="12">
        <v>160</v>
      </c>
      <c r="G132" s="12">
        <v>160</v>
      </c>
      <c r="H132" s="12">
        <v>0</v>
      </c>
      <c r="I132" s="12">
        <v>140</v>
      </c>
      <c r="J132" s="12">
        <v>0</v>
      </c>
      <c r="K132" s="48">
        <f>MAX(F132:J132)+LARGE(F132:J132,2)+LARGE(F132:J132,3)+LARGE(F132:J132,4)</f>
        <v>460</v>
      </c>
    </row>
    <row r="133" spans="2:11" ht="15.75">
      <c r="B133" s="41">
        <v>4</v>
      </c>
      <c r="C133" s="70" t="s">
        <v>20</v>
      </c>
      <c r="D133" s="54">
        <v>1998</v>
      </c>
      <c r="E133" s="54" t="s">
        <v>17</v>
      </c>
      <c r="F133" s="12">
        <v>120</v>
      </c>
      <c r="G133" s="34">
        <v>95</v>
      </c>
      <c r="H133" s="12">
        <v>72</v>
      </c>
      <c r="I133" s="34">
        <v>72</v>
      </c>
      <c r="J133" s="12">
        <v>0</v>
      </c>
      <c r="K133" s="48">
        <f>MAX(F133:J133)+LARGE(F133:J133,2)+LARGE(F133:J133,3)+LARGE(F133:J133,4)</f>
        <v>359</v>
      </c>
    </row>
    <row r="134" spans="2:11" ht="15.75">
      <c r="B134" s="41">
        <v>5</v>
      </c>
      <c r="C134" s="70" t="s">
        <v>18</v>
      </c>
      <c r="D134" s="54">
        <v>1998</v>
      </c>
      <c r="E134" s="54" t="s">
        <v>17</v>
      </c>
      <c r="F134" s="12">
        <v>85</v>
      </c>
      <c r="G134" s="12">
        <v>76</v>
      </c>
      <c r="H134" s="12">
        <v>80</v>
      </c>
      <c r="I134" s="12">
        <v>72</v>
      </c>
      <c r="J134" s="12">
        <v>0</v>
      </c>
      <c r="K134" s="48">
        <f>MAX(F134:J134)+LARGE(F134:J134,2)+LARGE(F134:J134,3)+LARGE(F134:J134,4)</f>
        <v>313</v>
      </c>
    </row>
    <row r="135" spans="1:11" ht="15.75">
      <c r="A135" s="39"/>
      <c r="B135" s="41">
        <v>5</v>
      </c>
      <c r="C135" s="70" t="s">
        <v>44</v>
      </c>
      <c r="D135" s="54">
        <v>1997</v>
      </c>
      <c r="E135" s="54" t="s">
        <v>85</v>
      </c>
      <c r="F135" s="12">
        <v>85</v>
      </c>
      <c r="G135" s="12">
        <v>95</v>
      </c>
      <c r="H135" s="12">
        <v>100</v>
      </c>
      <c r="I135" s="12">
        <v>0</v>
      </c>
      <c r="J135" s="12">
        <v>0</v>
      </c>
      <c r="K135" s="48">
        <f>MAX(F135:J135)+LARGE(F135:J135,2)+LARGE(F135:J135,3)+LARGE(F135:J135,4)</f>
        <v>280</v>
      </c>
    </row>
    <row r="136" spans="1:11" ht="15.75">
      <c r="A136" s="39"/>
      <c r="B136" s="41">
        <v>7</v>
      </c>
      <c r="C136" s="90" t="s">
        <v>181</v>
      </c>
      <c r="D136" s="89">
        <v>1997</v>
      </c>
      <c r="E136" s="89" t="s">
        <v>173</v>
      </c>
      <c r="F136" s="12">
        <v>0</v>
      </c>
      <c r="G136" s="34">
        <v>0</v>
      </c>
      <c r="H136" s="12">
        <v>90</v>
      </c>
      <c r="I136" s="34">
        <v>105</v>
      </c>
      <c r="J136" s="12">
        <v>0</v>
      </c>
      <c r="K136" s="48">
        <f>MAX(F136:J136)+LARGE(F136:J136,2)+LARGE(F136:J136,3)+LARGE(F136:J136,4)</f>
        <v>195</v>
      </c>
    </row>
    <row r="137" spans="1:11" ht="15.75">
      <c r="A137" s="39"/>
      <c r="B137" s="41">
        <v>8</v>
      </c>
      <c r="C137" s="90" t="s">
        <v>180</v>
      </c>
      <c r="D137" s="89">
        <v>1998</v>
      </c>
      <c r="E137" s="89" t="s">
        <v>173</v>
      </c>
      <c r="F137" s="12">
        <v>0</v>
      </c>
      <c r="G137" s="12">
        <v>0</v>
      </c>
      <c r="H137" s="12">
        <v>140</v>
      </c>
      <c r="I137" s="12">
        <v>0</v>
      </c>
      <c r="J137" s="12">
        <v>0</v>
      </c>
      <c r="K137" s="48">
        <f>MAX(F137:J137)+LARGE(F137:J137,2)+LARGE(F137:J137,3)+LARGE(F137:J137,4)</f>
        <v>140</v>
      </c>
    </row>
    <row r="138" spans="1:11" ht="15.75">
      <c r="A138" s="39"/>
      <c r="B138" s="41">
        <v>9</v>
      </c>
      <c r="C138" s="70" t="s">
        <v>47</v>
      </c>
      <c r="D138" s="54">
        <v>1998</v>
      </c>
      <c r="E138" s="54" t="s">
        <v>119</v>
      </c>
      <c r="F138" s="12">
        <v>72</v>
      </c>
      <c r="G138" s="34">
        <v>0</v>
      </c>
      <c r="H138" s="12">
        <v>64</v>
      </c>
      <c r="I138" s="34">
        <v>0</v>
      </c>
      <c r="J138" s="12">
        <v>0</v>
      </c>
      <c r="K138" s="48">
        <f>MAX(F138:J138)+LARGE(F138:J138,2)+LARGE(F138:J138,3)+LARGE(F138:J138,4)</f>
        <v>136</v>
      </c>
    </row>
    <row r="139" spans="1:11" ht="15.75">
      <c r="A139" s="39"/>
      <c r="B139" s="41">
        <v>10</v>
      </c>
      <c r="C139" s="70" t="s">
        <v>124</v>
      </c>
      <c r="D139" s="54">
        <v>1998</v>
      </c>
      <c r="E139" s="54" t="s">
        <v>17</v>
      </c>
      <c r="F139" s="12">
        <v>64</v>
      </c>
      <c r="G139" s="12">
        <v>68</v>
      </c>
      <c r="H139" s="12">
        <v>0</v>
      </c>
      <c r="I139" s="12">
        <v>0</v>
      </c>
      <c r="J139" s="34">
        <v>0</v>
      </c>
      <c r="K139" s="48">
        <f>MAX(F139:J139)+LARGE(F139:J139,2)+LARGE(F139:J139,3)+LARGE(F139:J139,4)</f>
        <v>132</v>
      </c>
    </row>
    <row r="140" spans="2:11" ht="15.75">
      <c r="B140" s="41">
        <v>11</v>
      </c>
      <c r="C140" s="90" t="s">
        <v>224</v>
      </c>
      <c r="D140" s="21">
        <v>1997</v>
      </c>
      <c r="E140" s="21" t="s">
        <v>225</v>
      </c>
      <c r="F140" s="12">
        <v>0</v>
      </c>
      <c r="G140" s="12">
        <v>0</v>
      </c>
      <c r="H140" s="12">
        <v>0</v>
      </c>
      <c r="I140" s="12">
        <v>100</v>
      </c>
      <c r="J140" s="34">
        <v>0</v>
      </c>
      <c r="K140" s="48">
        <f>MAX(F140:J140)+LARGE(F140:J140,2)+LARGE(F140:J140,3)+LARGE(F140:J140,4)</f>
        <v>100</v>
      </c>
    </row>
    <row r="141" spans="2:11" ht="15.75">
      <c r="B141" s="41">
        <v>12</v>
      </c>
      <c r="C141" s="90" t="s">
        <v>150</v>
      </c>
      <c r="D141" s="89">
        <v>1998</v>
      </c>
      <c r="E141" s="89" t="s">
        <v>129</v>
      </c>
      <c r="F141" s="12">
        <v>0</v>
      </c>
      <c r="G141" s="12">
        <v>40</v>
      </c>
      <c r="H141" s="12">
        <v>0</v>
      </c>
      <c r="I141" s="12">
        <v>58</v>
      </c>
      <c r="J141" s="12">
        <v>0</v>
      </c>
      <c r="K141" s="48">
        <f>MAX(F141:J141)+LARGE(F141:J141,2)+LARGE(F141:J141,3)+LARGE(F141:J141,4)</f>
        <v>98</v>
      </c>
    </row>
    <row r="142" spans="1:12" ht="15.75">
      <c r="A142" s="11"/>
      <c r="B142" s="41">
        <v>13</v>
      </c>
      <c r="C142" s="90" t="s">
        <v>208</v>
      </c>
      <c r="D142" s="89">
        <v>1997</v>
      </c>
      <c r="E142" s="89" t="s">
        <v>200</v>
      </c>
      <c r="F142" s="12">
        <v>0</v>
      </c>
      <c r="G142" s="12">
        <v>0</v>
      </c>
      <c r="H142" s="12">
        <v>0</v>
      </c>
      <c r="I142" s="34">
        <v>72</v>
      </c>
      <c r="J142" s="12">
        <v>0</v>
      </c>
      <c r="K142" s="48">
        <f>MAX(F142:J142)+LARGE(F142:J142,2)+LARGE(F142:J142,3)+LARGE(F142:J142,4)</f>
        <v>72</v>
      </c>
      <c r="L142" s="11"/>
    </row>
    <row r="143" spans="1:14" s="11" customFormat="1" ht="15">
      <c r="A143"/>
      <c r="B143" s="40"/>
      <c r="C143" s="14"/>
      <c r="D143" s="13"/>
      <c r="E143" s="13"/>
      <c r="F143"/>
      <c r="G143"/>
      <c r="H143"/>
      <c r="I143" s="33"/>
      <c r="J143"/>
      <c r="K143" s="46"/>
      <c r="L143"/>
      <c r="M143"/>
      <c r="N143"/>
    </row>
    <row r="144" spans="3:9" ht="15">
      <c r="C144" s="14"/>
      <c r="D144" s="13"/>
      <c r="E144" s="13"/>
      <c r="I144" s="33"/>
    </row>
    <row r="145" spans="3:10" ht="15.75">
      <c r="C145" s="104" t="s">
        <v>67</v>
      </c>
      <c r="D145" s="104"/>
      <c r="E145" s="104"/>
      <c r="F145" s="104"/>
      <c r="G145" s="104"/>
      <c r="H145" s="104"/>
      <c r="I145" s="104"/>
      <c r="J145" s="104"/>
    </row>
    <row r="147" spans="1:14" ht="26.25">
      <c r="A147" s="39"/>
      <c r="B147" s="41" t="s">
        <v>0</v>
      </c>
      <c r="C147" s="1" t="s">
        <v>2</v>
      </c>
      <c r="D147" s="1" t="s">
        <v>3</v>
      </c>
      <c r="E147" s="1" t="s">
        <v>5</v>
      </c>
      <c r="F147" s="9" t="s">
        <v>9</v>
      </c>
      <c r="G147" s="10" t="s">
        <v>10</v>
      </c>
      <c r="H147" s="9" t="s">
        <v>11</v>
      </c>
      <c r="I147" s="9" t="s">
        <v>12</v>
      </c>
      <c r="J147" s="9" t="s">
        <v>15</v>
      </c>
      <c r="K147" s="47" t="s">
        <v>8</v>
      </c>
      <c r="M147" s="6"/>
      <c r="N147" s="6"/>
    </row>
    <row r="148" spans="2:14" ht="15.75">
      <c r="B148" s="41">
        <v>1</v>
      </c>
      <c r="C148" s="70" t="s">
        <v>23</v>
      </c>
      <c r="D148" s="54">
        <v>1994</v>
      </c>
      <c r="E148" s="54" t="s">
        <v>106</v>
      </c>
      <c r="F148" s="12">
        <v>200</v>
      </c>
      <c r="G148" s="34">
        <v>200</v>
      </c>
      <c r="H148" s="12">
        <v>200</v>
      </c>
      <c r="I148" s="34">
        <v>0</v>
      </c>
      <c r="J148" s="12">
        <v>0</v>
      </c>
      <c r="K148" s="48">
        <f>MAX(F148:J148)+LARGE(F148:J148,2)+LARGE(F148:J148,3)+LARGE(F148:J148,4)</f>
        <v>600</v>
      </c>
      <c r="M148" s="15"/>
      <c r="N148" s="15"/>
    </row>
    <row r="149" spans="2:14" ht="15.75">
      <c r="B149" s="41">
        <v>2</v>
      </c>
      <c r="C149" s="70" t="s">
        <v>182</v>
      </c>
      <c r="D149" s="54">
        <v>1995</v>
      </c>
      <c r="E149" s="54" t="s">
        <v>84</v>
      </c>
      <c r="F149" s="12">
        <v>110</v>
      </c>
      <c r="G149" s="12">
        <v>110</v>
      </c>
      <c r="H149" s="12">
        <v>160</v>
      </c>
      <c r="I149" s="12">
        <v>200</v>
      </c>
      <c r="J149" s="12">
        <v>0</v>
      </c>
      <c r="K149" s="48">
        <f>MAX(F149:J149)+LARGE(F149:J149,2)+LARGE(F149:J149,3)+LARGE(F149:J149,4)</f>
        <v>580</v>
      </c>
      <c r="M149" s="15"/>
      <c r="N149" s="15"/>
    </row>
    <row r="150" spans="2:14" ht="15.75">
      <c r="B150" s="41">
        <v>3</v>
      </c>
      <c r="C150" s="70" t="s">
        <v>28</v>
      </c>
      <c r="D150" s="54">
        <v>1996</v>
      </c>
      <c r="E150" s="54" t="s">
        <v>84</v>
      </c>
      <c r="F150" s="34">
        <v>110</v>
      </c>
      <c r="G150" s="12">
        <v>45</v>
      </c>
      <c r="H150" s="12">
        <v>120</v>
      </c>
      <c r="I150" s="12">
        <v>160</v>
      </c>
      <c r="J150" s="34">
        <v>0</v>
      </c>
      <c r="K150" s="48">
        <f>MAX(F150:J150)+LARGE(F150:J150,2)+LARGE(F150:J150,3)+LARGE(F150:J150,4)</f>
        <v>435</v>
      </c>
      <c r="M150" s="15"/>
      <c r="N150" s="15"/>
    </row>
    <row r="151" spans="2:14" ht="15.75">
      <c r="B151" s="41">
        <v>3</v>
      </c>
      <c r="C151" s="70" t="s">
        <v>33</v>
      </c>
      <c r="D151" s="54">
        <v>1996</v>
      </c>
      <c r="E151" s="54" t="s">
        <v>84</v>
      </c>
      <c r="F151" s="12">
        <v>160</v>
      </c>
      <c r="G151" s="12">
        <v>140</v>
      </c>
      <c r="H151" s="12">
        <v>0</v>
      </c>
      <c r="I151" s="12">
        <v>0</v>
      </c>
      <c r="J151" s="34">
        <v>0</v>
      </c>
      <c r="K151" s="48">
        <f>MAX(F151:J151)+LARGE(F151:J151,2)+LARGE(F151:J151,3)+LARGE(F151:J151,4)</f>
        <v>300</v>
      </c>
      <c r="M151" s="15"/>
      <c r="N151" s="15"/>
    </row>
    <row r="152" spans="2:14" ht="15.75">
      <c r="B152" s="41">
        <v>5</v>
      </c>
      <c r="C152" s="70" t="s">
        <v>163</v>
      </c>
      <c r="D152" s="54">
        <v>1995</v>
      </c>
      <c r="E152" s="54" t="s">
        <v>158</v>
      </c>
      <c r="F152" s="34">
        <v>0</v>
      </c>
      <c r="G152" s="12">
        <v>130</v>
      </c>
      <c r="H152" s="12">
        <v>0</v>
      </c>
      <c r="I152" s="12">
        <v>0</v>
      </c>
      <c r="J152" s="12">
        <v>0</v>
      </c>
      <c r="K152" s="48">
        <f>MAX(F152:J152)+LARGE(F152:J152,2)+LARGE(F152:J152,3)+LARGE(F152:J152,4)</f>
        <v>130</v>
      </c>
      <c r="M152" s="13"/>
      <c r="N152" s="14"/>
    </row>
    <row r="153" spans="2:14" ht="15.75">
      <c r="B153" s="41">
        <v>6</v>
      </c>
      <c r="C153" s="70" t="s">
        <v>164</v>
      </c>
      <c r="D153" s="54">
        <v>1996</v>
      </c>
      <c r="E153" s="54" t="s">
        <v>158</v>
      </c>
      <c r="F153" s="34">
        <v>0</v>
      </c>
      <c r="G153" s="12">
        <v>85</v>
      </c>
      <c r="H153" s="12">
        <v>0</v>
      </c>
      <c r="I153" s="12">
        <v>0</v>
      </c>
      <c r="J153" s="34">
        <v>0</v>
      </c>
      <c r="K153" s="48">
        <f>MAX(F153:J153)+LARGE(F153:J153,2)+LARGE(F153:J153,3)+LARGE(F153:J153,4)</f>
        <v>85</v>
      </c>
      <c r="M153" s="13"/>
      <c r="N153" s="14"/>
    </row>
    <row r="154" spans="3:14" ht="15">
      <c r="C154" s="75"/>
      <c r="D154" s="74"/>
      <c r="E154" s="74"/>
      <c r="F154" s="33"/>
      <c r="G154" s="16"/>
      <c r="H154" s="16"/>
      <c r="I154" s="16"/>
      <c r="J154" s="33"/>
      <c r="M154" s="13"/>
      <c r="N154" s="14"/>
    </row>
    <row r="156" spans="3:10" ht="15.75">
      <c r="C156" s="104" t="s">
        <v>68</v>
      </c>
      <c r="D156" s="104"/>
      <c r="E156" s="104"/>
      <c r="F156" s="104"/>
      <c r="G156" s="104"/>
      <c r="H156" s="104"/>
      <c r="I156" s="104"/>
      <c r="J156" s="104"/>
    </row>
    <row r="158" spans="2:11" ht="26.25">
      <c r="B158" s="41" t="s">
        <v>0</v>
      </c>
      <c r="C158" s="1" t="s">
        <v>2</v>
      </c>
      <c r="D158" s="1" t="s">
        <v>3</v>
      </c>
      <c r="E158" s="1" t="s">
        <v>5</v>
      </c>
      <c r="F158" s="9" t="s">
        <v>9</v>
      </c>
      <c r="G158" s="10" t="s">
        <v>10</v>
      </c>
      <c r="H158" s="9" t="s">
        <v>11</v>
      </c>
      <c r="I158" s="9" t="s">
        <v>12</v>
      </c>
      <c r="J158" s="9" t="s">
        <v>15</v>
      </c>
      <c r="K158" s="47" t="s">
        <v>8</v>
      </c>
    </row>
    <row r="159" spans="1:11" ht="15.75">
      <c r="A159" s="39"/>
      <c r="B159" s="41">
        <v>1</v>
      </c>
      <c r="C159" s="70" t="s">
        <v>24</v>
      </c>
      <c r="D159" s="54">
        <v>1993</v>
      </c>
      <c r="E159" s="54" t="s">
        <v>107</v>
      </c>
      <c r="F159" s="12">
        <v>200</v>
      </c>
      <c r="G159" s="34">
        <v>200</v>
      </c>
      <c r="H159" s="12">
        <v>200</v>
      </c>
      <c r="I159" s="34">
        <v>0</v>
      </c>
      <c r="J159" s="12">
        <v>0</v>
      </c>
      <c r="K159" s="48">
        <f>MAX(F159:J159)+LARGE(F159:J159,2)+LARGE(F159:J159,3)+LARGE(F159:J159,4)</f>
        <v>600</v>
      </c>
    </row>
    <row r="160" spans="1:11" ht="15.75">
      <c r="A160" s="39"/>
      <c r="B160" s="41">
        <v>1</v>
      </c>
      <c r="C160" s="70" t="s">
        <v>35</v>
      </c>
      <c r="D160" s="54">
        <v>1995</v>
      </c>
      <c r="E160" s="54" t="s">
        <v>84</v>
      </c>
      <c r="F160" s="12">
        <v>160</v>
      </c>
      <c r="G160" s="12">
        <v>120</v>
      </c>
      <c r="H160" s="12">
        <v>120</v>
      </c>
      <c r="I160" s="12">
        <v>200</v>
      </c>
      <c r="J160" s="34">
        <v>0</v>
      </c>
      <c r="K160" s="48">
        <f>MAX(F160:J160)+LARGE(F160:J160,2)+LARGE(F160:J160,3)+LARGE(F160:J160,4)</f>
        <v>600</v>
      </c>
    </row>
    <row r="161" spans="1:11" ht="15.75">
      <c r="A161" s="39"/>
      <c r="B161" s="41">
        <v>3</v>
      </c>
      <c r="C161" s="70" t="s">
        <v>108</v>
      </c>
      <c r="D161" s="54">
        <v>1995</v>
      </c>
      <c r="E161" s="54" t="s">
        <v>87</v>
      </c>
      <c r="F161" s="12">
        <v>120</v>
      </c>
      <c r="G161" s="12">
        <v>0</v>
      </c>
      <c r="H161" s="12">
        <v>50</v>
      </c>
      <c r="I161" s="12">
        <v>120</v>
      </c>
      <c r="J161" s="12">
        <v>0</v>
      </c>
      <c r="K161" s="48">
        <f>MAX(F161:J161)+LARGE(F161:J161,2)+LARGE(F161:J161,3)+LARGE(F161:J161,4)</f>
        <v>290</v>
      </c>
    </row>
    <row r="162" spans="1:14" ht="15.75">
      <c r="A162" s="39"/>
      <c r="B162" s="41">
        <v>4</v>
      </c>
      <c r="C162" s="70" t="s">
        <v>167</v>
      </c>
      <c r="D162" s="54">
        <v>1993</v>
      </c>
      <c r="E162" s="54"/>
      <c r="F162" s="12">
        <v>0</v>
      </c>
      <c r="G162" s="12">
        <v>100</v>
      </c>
      <c r="H162" s="12">
        <v>160</v>
      </c>
      <c r="I162" s="12">
        <v>0</v>
      </c>
      <c r="J162" s="12">
        <v>0</v>
      </c>
      <c r="K162" s="48">
        <f>MAX(F162:J162)+LARGE(F162:J162,2)+LARGE(F162:J162,3)+LARGE(F162:J162,4)</f>
        <v>260</v>
      </c>
      <c r="M162" s="84"/>
      <c r="N162" s="85"/>
    </row>
    <row r="163" spans="1:14" ht="15.75">
      <c r="A163" s="39"/>
      <c r="B163" s="41">
        <v>5</v>
      </c>
      <c r="C163" s="70" t="s">
        <v>152</v>
      </c>
      <c r="D163" s="54">
        <v>1996</v>
      </c>
      <c r="E163" s="54" t="s">
        <v>84</v>
      </c>
      <c r="F163" s="12">
        <v>0</v>
      </c>
      <c r="G163" s="12">
        <v>90</v>
      </c>
      <c r="H163" s="12">
        <v>0</v>
      </c>
      <c r="I163" s="12">
        <v>160</v>
      </c>
      <c r="J163" s="34">
        <v>0</v>
      </c>
      <c r="K163" s="48">
        <f>MAX(F163:J163)+LARGE(F163:J163,2)+LARGE(F163:J163,3)+LARGE(F163:J163,4)</f>
        <v>250</v>
      </c>
      <c r="M163" s="84"/>
      <c r="N163" s="85"/>
    </row>
    <row r="164" spans="2:14" ht="15.75">
      <c r="B164" s="41">
        <v>6</v>
      </c>
      <c r="C164" s="70" t="s">
        <v>160</v>
      </c>
      <c r="D164" s="54">
        <v>1994</v>
      </c>
      <c r="E164" s="54" t="s">
        <v>158</v>
      </c>
      <c r="F164" s="12">
        <v>0</v>
      </c>
      <c r="G164" s="34">
        <v>160</v>
      </c>
      <c r="H164" s="12">
        <v>0</v>
      </c>
      <c r="I164" s="34">
        <v>0</v>
      </c>
      <c r="J164" s="12">
        <v>0</v>
      </c>
      <c r="K164" s="48">
        <f>MAX(F164:J164)+LARGE(F164:J164,2)+LARGE(F164:J164,3)+LARGE(F164:J164,4)</f>
        <v>160</v>
      </c>
      <c r="M164" s="15"/>
      <c r="N164" s="15"/>
    </row>
    <row r="165" spans="2:14" ht="15.75">
      <c r="B165" s="41">
        <v>7</v>
      </c>
      <c r="C165" s="70" t="s">
        <v>161</v>
      </c>
      <c r="D165" s="54">
        <v>1994</v>
      </c>
      <c r="E165" s="54" t="s">
        <v>158</v>
      </c>
      <c r="F165" s="12">
        <v>0</v>
      </c>
      <c r="G165" s="12">
        <v>80</v>
      </c>
      <c r="H165" s="12">
        <v>0</v>
      </c>
      <c r="I165" s="12">
        <v>0</v>
      </c>
      <c r="J165" s="12">
        <v>0</v>
      </c>
      <c r="K165" s="48">
        <f>MAX(F165:J165)+LARGE(F165:J165,2)+LARGE(F165:J165,3)+LARGE(F165:J165,4)</f>
        <v>80</v>
      </c>
      <c r="M165" s="13"/>
      <c r="N165" s="14"/>
    </row>
    <row r="166" spans="2:14" ht="15.75">
      <c r="B166" s="41">
        <v>8</v>
      </c>
      <c r="C166" s="70" t="s">
        <v>151</v>
      </c>
      <c r="D166" s="54">
        <v>1996</v>
      </c>
      <c r="E166" s="54" t="s">
        <v>129</v>
      </c>
      <c r="F166" s="12">
        <v>0</v>
      </c>
      <c r="G166" s="12">
        <v>72</v>
      </c>
      <c r="H166" s="12">
        <v>0</v>
      </c>
      <c r="I166" s="12">
        <v>0</v>
      </c>
      <c r="J166" s="34">
        <v>0</v>
      </c>
      <c r="K166" s="48">
        <f>MAX(F166:J166)+LARGE(F166:J166,2)+LARGE(F166:J166,3)+LARGE(F166:J166,4)</f>
        <v>72</v>
      </c>
      <c r="M166" s="13"/>
      <c r="N166" s="27"/>
    </row>
    <row r="167" spans="13:14" ht="15.75">
      <c r="M167" s="15"/>
      <c r="N167" s="15"/>
    </row>
    <row r="168" spans="13:14" ht="15.75">
      <c r="M168" s="15"/>
      <c r="N168" s="13"/>
    </row>
    <row r="169" spans="3:14" ht="15.75">
      <c r="C169" s="104" t="s">
        <v>77</v>
      </c>
      <c r="D169" s="104"/>
      <c r="E169" s="104"/>
      <c r="F169" s="104"/>
      <c r="G169" s="104"/>
      <c r="H169" s="104"/>
      <c r="I169" s="104"/>
      <c r="J169" s="104"/>
      <c r="M169" s="15"/>
      <c r="N169" s="13"/>
    </row>
    <row r="170" ht="15.75">
      <c r="M170" s="15"/>
    </row>
    <row r="171" spans="2:13" ht="26.25">
      <c r="B171" s="41" t="s">
        <v>0</v>
      </c>
      <c r="C171" s="1" t="s">
        <v>2</v>
      </c>
      <c r="D171" s="1" t="s">
        <v>3</v>
      </c>
      <c r="E171" s="1" t="s">
        <v>5</v>
      </c>
      <c r="F171" s="9" t="s">
        <v>9</v>
      </c>
      <c r="G171" s="10" t="s">
        <v>10</v>
      </c>
      <c r="H171" s="9" t="s">
        <v>11</v>
      </c>
      <c r="I171" s="9" t="s">
        <v>12</v>
      </c>
      <c r="J171" s="9" t="s">
        <v>15</v>
      </c>
      <c r="K171" s="47" t="s">
        <v>8</v>
      </c>
      <c r="M171" s="15"/>
    </row>
    <row r="172" spans="2:13" ht="15.75">
      <c r="B172" s="41">
        <v>1</v>
      </c>
      <c r="C172" s="70" t="s">
        <v>109</v>
      </c>
      <c r="D172" s="54">
        <v>1978</v>
      </c>
      <c r="E172" s="54" t="s">
        <v>99</v>
      </c>
      <c r="F172" s="12">
        <v>180</v>
      </c>
      <c r="G172" s="12">
        <v>200</v>
      </c>
      <c r="H172" s="12">
        <v>180</v>
      </c>
      <c r="I172" s="12">
        <v>160</v>
      </c>
      <c r="J172" s="12">
        <v>0</v>
      </c>
      <c r="K172" s="48">
        <f>MAX(F172:J172)+LARGE(F172:J172,2)+LARGE(F172:J172,3)+LARGE(F172:J172,4)</f>
        <v>720</v>
      </c>
      <c r="M172" s="15"/>
    </row>
    <row r="173" spans="2:13" ht="15.75">
      <c r="B173" s="41">
        <v>2</v>
      </c>
      <c r="C173" s="90" t="s">
        <v>210</v>
      </c>
      <c r="D173" s="89">
        <v>1987</v>
      </c>
      <c r="E173" s="89" t="s">
        <v>211</v>
      </c>
      <c r="F173" s="12">
        <v>0</v>
      </c>
      <c r="G173" s="12">
        <v>0</v>
      </c>
      <c r="H173" s="12">
        <v>0</v>
      </c>
      <c r="I173" s="12">
        <v>200</v>
      </c>
      <c r="J173" s="12">
        <v>0</v>
      </c>
      <c r="K173" s="48">
        <f>MAX(F173:J173)+LARGE(F173:J173,2)+LARGE(F173:J173,3)+LARGE(F173:J173,4)</f>
        <v>200</v>
      </c>
      <c r="M173" s="22"/>
    </row>
    <row r="174" spans="1:13" ht="15.75">
      <c r="A174" s="28"/>
      <c r="B174" s="41">
        <v>3</v>
      </c>
      <c r="C174" s="70" t="s">
        <v>116</v>
      </c>
      <c r="D174" s="54">
        <v>1991</v>
      </c>
      <c r="E174" s="69"/>
      <c r="F174" s="12">
        <v>180</v>
      </c>
      <c r="G174" s="12">
        <v>0</v>
      </c>
      <c r="H174" s="12">
        <v>0</v>
      </c>
      <c r="I174" s="12">
        <v>0</v>
      </c>
      <c r="J174" s="34">
        <v>0</v>
      </c>
      <c r="K174" s="48">
        <f>MAX(F174:J174)+LARGE(F174:J174,2)+LARGE(F174:J174,3)+LARGE(F174:J174,4)</f>
        <v>180</v>
      </c>
      <c r="M174" s="6"/>
    </row>
    <row r="175" spans="2:13" ht="15.75">
      <c r="B175" s="43">
        <v>3</v>
      </c>
      <c r="C175" s="90" t="s">
        <v>183</v>
      </c>
      <c r="D175" s="89">
        <v>1992</v>
      </c>
      <c r="E175" s="89" t="s">
        <v>179</v>
      </c>
      <c r="F175" s="12">
        <v>0</v>
      </c>
      <c r="G175" s="12">
        <v>0</v>
      </c>
      <c r="H175" s="12">
        <v>180</v>
      </c>
      <c r="I175" s="12">
        <v>0</v>
      </c>
      <c r="J175" s="12">
        <v>0</v>
      </c>
      <c r="K175" s="48">
        <f>MAX(F175:J175)+LARGE(F175:J175,2)+LARGE(F175:J175,3)+LARGE(F175:J175,4)</f>
        <v>180</v>
      </c>
      <c r="M175" s="6"/>
    </row>
    <row r="176" spans="1:13" ht="15.75">
      <c r="A176" s="28"/>
      <c r="B176" s="41">
        <v>5</v>
      </c>
      <c r="C176" s="90" t="s">
        <v>185</v>
      </c>
      <c r="D176" s="89">
        <v>1976</v>
      </c>
      <c r="E176" s="89" t="s">
        <v>173</v>
      </c>
      <c r="F176" s="12">
        <v>0</v>
      </c>
      <c r="G176" s="12">
        <v>0</v>
      </c>
      <c r="H176" s="12">
        <v>120</v>
      </c>
      <c r="I176" s="12">
        <v>0</v>
      </c>
      <c r="J176" s="12">
        <v>0</v>
      </c>
      <c r="K176" s="48">
        <f>MAX(F176:J176)+LARGE(F176:J176,2)+LARGE(F176:J176,3)+LARGE(F176:J176,4)</f>
        <v>120</v>
      </c>
      <c r="M176" s="6"/>
    </row>
    <row r="177" spans="1:13" ht="15.75">
      <c r="A177" s="28"/>
      <c r="B177" s="41">
        <v>5</v>
      </c>
      <c r="C177" s="90" t="s">
        <v>213</v>
      </c>
      <c r="D177" s="89">
        <v>1992</v>
      </c>
      <c r="E177" s="89"/>
      <c r="F177" s="12">
        <v>0</v>
      </c>
      <c r="G177" s="34">
        <v>0</v>
      </c>
      <c r="H177" s="12">
        <v>0</v>
      </c>
      <c r="I177" s="34">
        <v>120</v>
      </c>
      <c r="J177" s="12">
        <v>0</v>
      </c>
      <c r="K177" s="48">
        <f>MAX(F177:J177)+LARGE(F177:J177,2)+LARGE(F177:J177,3)+LARGE(F177:J177,4)</f>
        <v>120</v>
      </c>
      <c r="M177" s="6"/>
    </row>
    <row r="178" spans="1:13" ht="15.75">
      <c r="A178" s="28"/>
      <c r="B178" s="41">
        <v>7</v>
      </c>
      <c r="C178" s="70" t="s">
        <v>189</v>
      </c>
      <c r="D178" s="54">
        <v>1987</v>
      </c>
      <c r="E178" s="69"/>
      <c r="F178" s="12">
        <v>0</v>
      </c>
      <c r="G178" s="12">
        <v>0</v>
      </c>
      <c r="H178" s="12">
        <v>100</v>
      </c>
      <c r="I178" s="12">
        <v>0</v>
      </c>
      <c r="J178" s="34">
        <v>0</v>
      </c>
      <c r="K178" s="48">
        <f>MAX(F178:J178)+LARGE(F178:J178,2)+LARGE(F178:J178,3)+LARGE(F178:J178,4)</f>
        <v>100</v>
      </c>
      <c r="M178" s="6"/>
    </row>
    <row r="179" spans="2:13" ht="15.75">
      <c r="B179" s="41">
        <v>7</v>
      </c>
      <c r="C179" s="90" t="s">
        <v>189</v>
      </c>
      <c r="D179" s="89">
        <v>1987</v>
      </c>
      <c r="E179" s="70"/>
      <c r="F179" s="12">
        <v>0</v>
      </c>
      <c r="G179" s="12">
        <v>0</v>
      </c>
      <c r="H179" s="12">
        <v>0</v>
      </c>
      <c r="I179" s="12">
        <v>100</v>
      </c>
      <c r="J179" s="34">
        <v>0</v>
      </c>
      <c r="K179" s="48">
        <f>MAX(F179:J179)+LARGE(F179:J179,2)+LARGE(F179:J179,3)+LARGE(F179:J179,4)</f>
        <v>100</v>
      </c>
      <c r="M179" s="15"/>
    </row>
    <row r="180" spans="2:14" ht="15.75">
      <c r="B180" s="45">
        <v>9</v>
      </c>
      <c r="C180" s="90" t="s">
        <v>212</v>
      </c>
      <c r="D180" s="89">
        <v>1990</v>
      </c>
      <c r="E180" s="89"/>
      <c r="F180" s="12">
        <v>0</v>
      </c>
      <c r="G180" s="34">
        <v>0</v>
      </c>
      <c r="H180" s="12">
        <v>0</v>
      </c>
      <c r="I180" s="34">
        <v>90</v>
      </c>
      <c r="J180" s="34">
        <v>0</v>
      </c>
      <c r="K180" s="48">
        <f>MAX(F180:J180)+LARGE(F180:J180,2)+LARGE(F180:J180,3)+LARGE(F180:J180,4)</f>
        <v>90</v>
      </c>
      <c r="M180" s="15"/>
      <c r="N180" s="6"/>
    </row>
    <row r="181" spans="2:13" ht="15.75">
      <c r="B181" s="43">
        <v>10</v>
      </c>
      <c r="C181" s="70" t="s">
        <v>159</v>
      </c>
      <c r="D181" s="54">
        <v>1985</v>
      </c>
      <c r="E181" s="70"/>
      <c r="F181" s="12">
        <v>0</v>
      </c>
      <c r="G181" s="12">
        <v>80</v>
      </c>
      <c r="H181" s="12">
        <v>0</v>
      </c>
      <c r="I181" s="12">
        <v>0</v>
      </c>
      <c r="J181" s="34">
        <v>0</v>
      </c>
      <c r="K181" s="48">
        <f>MAX(F181:J181)+LARGE(F181:J181,2)+LARGE(F181:J181,3)+LARGE(F181:J181,4)</f>
        <v>80</v>
      </c>
      <c r="M181" s="15"/>
    </row>
    <row r="182" spans="2:13" ht="15.75">
      <c r="B182" s="43">
        <v>11</v>
      </c>
      <c r="C182" s="70" t="s">
        <v>114</v>
      </c>
      <c r="D182" s="54">
        <v>1991</v>
      </c>
      <c r="E182" s="54" t="s">
        <v>17</v>
      </c>
      <c r="F182" s="12">
        <v>60</v>
      </c>
      <c r="G182" s="34">
        <v>0</v>
      </c>
      <c r="H182" s="12">
        <v>0</v>
      </c>
      <c r="I182" s="34">
        <v>0</v>
      </c>
      <c r="J182" s="12">
        <v>0</v>
      </c>
      <c r="K182" s="48">
        <f>MAX(F182:J182)+LARGE(F182:J182,2)+LARGE(F182:J182,3)+LARGE(F182:J182,4)</f>
        <v>60</v>
      </c>
      <c r="M182" s="15"/>
    </row>
    <row r="183" spans="2:11" ht="15.75">
      <c r="B183" s="43">
        <v>12</v>
      </c>
      <c r="C183" s="90" t="s">
        <v>214</v>
      </c>
      <c r="D183" s="89">
        <v>1976</v>
      </c>
      <c r="E183" s="89"/>
      <c r="F183" s="12">
        <v>0</v>
      </c>
      <c r="G183" s="12">
        <v>0</v>
      </c>
      <c r="H183" s="12">
        <v>0</v>
      </c>
      <c r="I183" s="34">
        <v>40</v>
      </c>
      <c r="J183" s="34">
        <v>0</v>
      </c>
      <c r="K183" s="48">
        <f>MAX(F183:J183)+LARGE(F183:J183,2)+LARGE(F183:J183,3)+LARGE(F183:J183,4)</f>
        <v>40</v>
      </c>
    </row>
    <row r="184" spans="3:9" ht="15">
      <c r="C184" s="121"/>
      <c r="D184" s="122"/>
      <c r="E184" s="122"/>
      <c r="I184" s="33"/>
    </row>
    <row r="185" spans="3:9" ht="15">
      <c r="C185" s="121"/>
      <c r="D185" s="122"/>
      <c r="E185" s="122"/>
      <c r="I185" s="33"/>
    </row>
    <row r="186" spans="3:10" ht="15.75">
      <c r="C186" s="104" t="s">
        <v>78</v>
      </c>
      <c r="D186" s="104"/>
      <c r="E186" s="104"/>
      <c r="F186" s="104"/>
      <c r="G186" s="104"/>
      <c r="H186" s="104"/>
      <c r="I186" s="104"/>
      <c r="J186" s="104"/>
    </row>
    <row r="188" spans="2:11" ht="26.25">
      <c r="B188" s="41" t="s">
        <v>0</v>
      </c>
      <c r="C188" s="1" t="s">
        <v>2</v>
      </c>
      <c r="D188" s="1" t="s">
        <v>3</v>
      </c>
      <c r="E188" s="1" t="s">
        <v>5</v>
      </c>
      <c r="F188" s="9" t="s">
        <v>9</v>
      </c>
      <c r="G188" s="10" t="s">
        <v>10</v>
      </c>
      <c r="H188" s="9" t="s">
        <v>11</v>
      </c>
      <c r="I188" s="9" t="s">
        <v>12</v>
      </c>
      <c r="J188" s="9" t="s">
        <v>15</v>
      </c>
      <c r="K188" s="47" t="s">
        <v>8</v>
      </c>
    </row>
    <row r="189" spans="2:11" ht="15.75">
      <c r="B189" s="41">
        <v>1</v>
      </c>
      <c r="C189" s="67" t="s">
        <v>38</v>
      </c>
      <c r="D189" s="54">
        <v>1980</v>
      </c>
      <c r="E189" s="54" t="s">
        <v>107</v>
      </c>
      <c r="F189" s="12">
        <v>200</v>
      </c>
      <c r="G189" s="12">
        <v>160</v>
      </c>
      <c r="H189" s="12">
        <v>160</v>
      </c>
      <c r="I189" s="12">
        <v>160</v>
      </c>
      <c r="J189" s="12">
        <v>0</v>
      </c>
      <c r="K189" s="48">
        <f>MAX(F189:J189)+LARGE(F189:J189,2)+LARGE(F189:J189,3)+LARGE(F189:J189,4)</f>
        <v>680</v>
      </c>
    </row>
    <row r="190" spans="2:11" ht="15.75">
      <c r="B190" s="41">
        <v>2</v>
      </c>
      <c r="C190" s="67" t="s">
        <v>170</v>
      </c>
      <c r="D190" s="54">
        <v>1985</v>
      </c>
      <c r="E190" s="54" t="s">
        <v>107</v>
      </c>
      <c r="F190" s="12">
        <v>0</v>
      </c>
      <c r="G190" s="12">
        <v>200</v>
      </c>
      <c r="H190" s="12">
        <v>200</v>
      </c>
      <c r="I190" s="12">
        <v>200</v>
      </c>
      <c r="J190" s="34">
        <v>0</v>
      </c>
      <c r="K190" s="48">
        <f>MAX(F190:J190)+LARGE(F190:J190,2)+LARGE(F190:J190,3)+LARGE(F190:J190,4)</f>
        <v>600</v>
      </c>
    </row>
    <row r="191" spans="1:13" ht="15.75">
      <c r="A191" s="28"/>
      <c r="B191" s="41">
        <v>3</v>
      </c>
      <c r="C191" s="67" t="s">
        <v>51</v>
      </c>
      <c r="D191" s="54">
        <v>1982</v>
      </c>
      <c r="E191" s="54" t="s">
        <v>110</v>
      </c>
      <c r="F191" s="12">
        <v>80</v>
      </c>
      <c r="G191" s="12">
        <v>120</v>
      </c>
      <c r="H191" s="12">
        <v>120</v>
      </c>
      <c r="I191" s="12">
        <v>120</v>
      </c>
      <c r="J191" s="12">
        <v>0</v>
      </c>
      <c r="K191" s="48">
        <f>MAX(F191:J191)+LARGE(F191:J191,2)+LARGE(F191:J191,3)+LARGE(F191:J191,4)</f>
        <v>440</v>
      </c>
      <c r="M191" s="15"/>
    </row>
    <row r="192" spans="1:13" ht="15.75">
      <c r="A192" s="28"/>
      <c r="B192" s="41">
        <v>4</v>
      </c>
      <c r="C192" s="67" t="s">
        <v>29</v>
      </c>
      <c r="D192" s="54">
        <v>1981</v>
      </c>
      <c r="E192" s="54"/>
      <c r="F192" s="12">
        <v>140</v>
      </c>
      <c r="G192" s="12">
        <v>95</v>
      </c>
      <c r="H192" s="12">
        <v>100</v>
      </c>
      <c r="I192" s="12">
        <v>90</v>
      </c>
      <c r="J192" s="34">
        <v>0</v>
      </c>
      <c r="K192" s="48">
        <f>MAX(F192:J192)+LARGE(F192:J192,2)+LARGE(F192:J192,3)+LARGE(F192:J192,4)</f>
        <v>425</v>
      </c>
      <c r="M192" s="15"/>
    </row>
    <row r="193" spans="1:13" ht="15.75">
      <c r="A193" s="28"/>
      <c r="B193" s="41">
        <v>5</v>
      </c>
      <c r="C193" s="67" t="s">
        <v>111</v>
      </c>
      <c r="D193" s="54">
        <v>1979</v>
      </c>
      <c r="E193" s="89" t="s">
        <v>186</v>
      </c>
      <c r="F193" s="12">
        <v>50</v>
      </c>
      <c r="G193" s="34">
        <v>0</v>
      </c>
      <c r="H193" s="12">
        <v>90</v>
      </c>
      <c r="I193" s="34">
        <v>68</v>
      </c>
      <c r="J193" s="12">
        <v>0</v>
      </c>
      <c r="K193" s="48">
        <f>MAX(F193:J193)+LARGE(F193:J193,2)+LARGE(F193:J193,3)+LARGE(F193:J193,4)</f>
        <v>208</v>
      </c>
      <c r="M193" s="22"/>
    </row>
    <row r="194" spans="1:13" ht="15.75">
      <c r="A194" s="28"/>
      <c r="B194" s="41">
        <v>6</v>
      </c>
      <c r="C194" s="90" t="s">
        <v>192</v>
      </c>
      <c r="D194" s="89">
        <v>1977</v>
      </c>
      <c r="E194" s="89"/>
      <c r="F194" s="12">
        <v>0</v>
      </c>
      <c r="G194" s="12">
        <v>0</v>
      </c>
      <c r="H194" s="12">
        <v>80</v>
      </c>
      <c r="I194" s="12">
        <v>68</v>
      </c>
      <c r="J194" s="12">
        <v>0</v>
      </c>
      <c r="K194" s="48">
        <f>MAX(F194:J194)+LARGE(F194:J194,2)+LARGE(F194:J194,3)+LARGE(F194:J194,4)</f>
        <v>148</v>
      </c>
      <c r="M194" s="22"/>
    </row>
    <row r="195" spans="1:14" ht="15.75">
      <c r="A195" s="28"/>
      <c r="B195" s="41">
        <v>7</v>
      </c>
      <c r="C195" s="90" t="s">
        <v>216</v>
      </c>
      <c r="D195" s="89">
        <v>1985</v>
      </c>
      <c r="E195" s="89" t="s">
        <v>127</v>
      </c>
      <c r="F195" s="12">
        <v>0</v>
      </c>
      <c r="G195" s="12">
        <v>0</v>
      </c>
      <c r="H195" s="12">
        <v>0</v>
      </c>
      <c r="I195" s="12">
        <v>100</v>
      </c>
      <c r="J195" s="12">
        <v>0</v>
      </c>
      <c r="K195" s="48">
        <f>MAX(F195:J195)+LARGE(F195:J195,2)+LARGE(F195:J195,3)+LARGE(F195:J195,4)</f>
        <v>100</v>
      </c>
      <c r="M195" s="22"/>
      <c r="N195" s="76"/>
    </row>
    <row r="196" spans="1:14" ht="15.75">
      <c r="A196" s="28"/>
      <c r="B196" s="41">
        <v>8</v>
      </c>
      <c r="C196" s="67" t="s">
        <v>157</v>
      </c>
      <c r="D196" s="54">
        <v>1990</v>
      </c>
      <c r="E196" s="54" t="s">
        <v>158</v>
      </c>
      <c r="F196" s="12">
        <v>0</v>
      </c>
      <c r="G196" s="12">
        <v>95</v>
      </c>
      <c r="H196" s="12">
        <v>0</v>
      </c>
      <c r="I196" s="12">
        <v>0</v>
      </c>
      <c r="J196" s="12">
        <v>0</v>
      </c>
      <c r="K196" s="48">
        <f>MAX(F196:J196)+LARGE(F196:J196,2)+LARGE(F196:J196,3)+LARGE(F196:J196,4)</f>
        <v>95</v>
      </c>
      <c r="N196" s="6"/>
    </row>
    <row r="197" spans="1:11" ht="15.75">
      <c r="A197" s="28"/>
      <c r="B197" s="41">
        <v>9</v>
      </c>
      <c r="C197" s="67" t="s">
        <v>169</v>
      </c>
      <c r="D197" s="54">
        <v>1986</v>
      </c>
      <c r="E197" s="54"/>
      <c r="F197" s="12">
        <v>0</v>
      </c>
      <c r="G197" s="12">
        <v>80</v>
      </c>
      <c r="H197" s="12">
        <v>0</v>
      </c>
      <c r="I197" s="12">
        <v>0</v>
      </c>
      <c r="J197" s="12">
        <v>0</v>
      </c>
      <c r="K197" s="48">
        <f>MAX(F197:J197)+LARGE(F197:J197,2)+LARGE(F197:J197,3)+LARGE(F197:J197,4)</f>
        <v>80</v>
      </c>
    </row>
    <row r="198" spans="1:12" ht="15.75">
      <c r="A198" s="28"/>
      <c r="B198" s="41">
        <v>9</v>
      </c>
      <c r="C198" s="90" t="s">
        <v>215</v>
      </c>
      <c r="D198" s="89">
        <v>1988</v>
      </c>
      <c r="E198" s="89"/>
      <c r="F198" s="12">
        <v>0</v>
      </c>
      <c r="G198" s="12">
        <v>0</v>
      </c>
      <c r="H198" s="12">
        <v>0</v>
      </c>
      <c r="I198" s="12">
        <v>80</v>
      </c>
      <c r="J198" s="34">
        <v>0</v>
      </c>
      <c r="K198" s="48">
        <f>MAX(F198:J198)+LARGE(F198:J198,2)+LARGE(F198:J198,3)+LARGE(F198:J198,4)</f>
        <v>80</v>
      </c>
      <c r="L198" s="60"/>
    </row>
    <row r="199" spans="1:12" ht="15.75">
      <c r="A199" s="28"/>
      <c r="B199" s="55"/>
      <c r="C199" s="27"/>
      <c r="D199" s="26"/>
      <c r="E199" s="26"/>
      <c r="F199" s="16"/>
      <c r="G199" s="16"/>
      <c r="H199" s="16"/>
      <c r="I199" s="16"/>
      <c r="J199" s="16"/>
      <c r="K199" s="53"/>
      <c r="L199" s="60"/>
    </row>
    <row r="200" spans="1:12" ht="15.75">
      <c r="A200" s="28"/>
      <c r="B200" s="55"/>
      <c r="C200" s="27"/>
      <c r="D200" s="26"/>
      <c r="E200" s="26"/>
      <c r="F200" s="16"/>
      <c r="G200" s="16"/>
      <c r="H200" s="16"/>
      <c r="I200" s="16"/>
      <c r="J200" s="16"/>
      <c r="K200" s="53"/>
      <c r="L200" s="60"/>
    </row>
    <row r="201" spans="1:12" ht="15.75">
      <c r="A201" s="28"/>
      <c r="B201" s="55"/>
      <c r="C201" s="104" t="s">
        <v>79</v>
      </c>
      <c r="D201" s="104"/>
      <c r="E201" s="104"/>
      <c r="F201" s="104"/>
      <c r="G201" s="104"/>
      <c r="H201" s="104"/>
      <c r="I201" s="104"/>
      <c r="J201" s="104"/>
      <c r="K201" s="60"/>
      <c r="L201" s="60"/>
    </row>
    <row r="202" spans="1:12" ht="15.75">
      <c r="A202" s="28"/>
      <c r="B202" s="55"/>
      <c r="C202" s="59"/>
      <c r="D202" s="59"/>
      <c r="E202" s="59"/>
      <c r="F202" s="59"/>
      <c r="G202" s="59"/>
      <c r="H202" s="59"/>
      <c r="I202" s="59"/>
      <c r="J202" s="59"/>
      <c r="K202" s="60"/>
      <c r="L202" s="60"/>
    </row>
    <row r="203" spans="1:11" ht="26.25">
      <c r="A203" s="28"/>
      <c r="B203" s="41" t="s">
        <v>0</v>
      </c>
      <c r="C203" s="1" t="s">
        <v>2</v>
      </c>
      <c r="D203" s="1" t="s">
        <v>3</v>
      </c>
      <c r="E203" s="1" t="s">
        <v>5</v>
      </c>
      <c r="F203" s="9" t="s">
        <v>9</v>
      </c>
      <c r="G203" s="10" t="s">
        <v>10</v>
      </c>
      <c r="H203" s="9" t="s">
        <v>11</v>
      </c>
      <c r="I203" s="9" t="s">
        <v>12</v>
      </c>
      <c r="J203" s="9" t="s">
        <v>15</v>
      </c>
      <c r="K203" s="47" t="s">
        <v>8</v>
      </c>
    </row>
    <row r="204" spans="1:11" ht="15.75">
      <c r="A204" s="28"/>
      <c r="B204" s="41">
        <v>1</v>
      </c>
      <c r="C204" s="70" t="s">
        <v>39</v>
      </c>
      <c r="D204" s="54">
        <v>1972</v>
      </c>
      <c r="E204" s="54" t="s">
        <v>106</v>
      </c>
      <c r="F204" s="12">
        <v>200</v>
      </c>
      <c r="G204" s="12">
        <v>200</v>
      </c>
      <c r="H204" s="12">
        <v>200</v>
      </c>
      <c r="I204" s="12">
        <v>0</v>
      </c>
      <c r="J204" s="12">
        <v>0</v>
      </c>
      <c r="K204" s="48">
        <f>MAX(F204:J204)+LARGE(F204:J204,2)+LARGE(F204:J204,3)+LARGE(F204:J204,4)</f>
        <v>600</v>
      </c>
    </row>
    <row r="205" spans="1:11" ht="15.75">
      <c r="A205" s="28"/>
      <c r="B205" s="41">
        <v>2</v>
      </c>
      <c r="C205" s="70" t="s">
        <v>153</v>
      </c>
      <c r="D205" s="54">
        <v>1969</v>
      </c>
      <c r="E205" s="54" t="s">
        <v>84</v>
      </c>
      <c r="F205" s="12">
        <v>0</v>
      </c>
      <c r="G205" s="34">
        <v>160</v>
      </c>
      <c r="H205" s="12">
        <v>0</v>
      </c>
      <c r="I205" s="34">
        <v>200</v>
      </c>
      <c r="J205" s="12">
        <v>0</v>
      </c>
      <c r="K205" s="48">
        <f>MAX(F205:J205)+LARGE(F205:J205,2)+LARGE(F205:J205,3)+LARGE(F205:J205,4)</f>
        <v>360</v>
      </c>
    </row>
    <row r="206" spans="1:11" ht="15.75">
      <c r="A206" s="28"/>
      <c r="B206" s="41">
        <v>3</v>
      </c>
      <c r="C206" s="90" t="s">
        <v>187</v>
      </c>
      <c r="D206" s="89">
        <v>1970</v>
      </c>
      <c r="E206" s="54"/>
      <c r="F206" s="12">
        <v>0</v>
      </c>
      <c r="G206" s="12">
        <v>0</v>
      </c>
      <c r="H206" s="12">
        <v>160</v>
      </c>
      <c r="I206" s="12">
        <v>160</v>
      </c>
      <c r="J206" s="34">
        <v>0</v>
      </c>
      <c r="K206" s="48">
        <f>MAX(F206:J206)+LARGE(F206:J206,2)+LARGE(F206:J206,3)+LARGE(F206:J206,4)</f>
        <v>320</v>
      </c>
    </row>
    <row r="207" spans="1:11" ht="15.75">
      <c r="A207" s="28"/>
      <c r="B207" s="42"/>
      <c r="C207" s="14"/>
      <c r="D207" s="13"/>
      <c r="E207" s="13"/>
      <c r="F207" s="16"/>
      <c r="G207" s="16"/>
      <c r="H207" s="16"/>
      <c r="I207" s="16"/>
      <c r="J207" s="16"/>
      <c r="K207" s="53"/>
    </row>
    <row r="208" spans="1:11" ht="15.75">
      <c r="A208" s="28"/>
      <c r="B208" s="55"/>
      <c r="C208" s="27"/>
      <c r="D208" s="26"/>
      <c r="E208" s="26"/>
      <c r="F208" s="16"/>
      <c r="G208" s="16"/>
      <c r="H208" s="16"/>
      <c r="I208" s="16"/>
      <c r="J208" s="16"/>
      <c r="K208" s="53"/>
    </row>
    <row r="209" spans="1:11" ht="15.75">
      <c r="A209" s="28"/>
      <c r="B209" s="55"/>
      <c r="C209" s="104" t="s">
        <v>80</v>
      </c>
      <c r="D209" s="104"/>
      <c r="E209" s="104"/>
      <c r="F209" s="104"/>
      <c r="G209" s="104"/>
      <c r="H209" s="104"/>
      <c r="I209" s="104"/>
      <c r="J209" s="104"/>
      <c r="K209" s="53"/>
    </row>
    <row r="210" spans="1:11" ht="15.75">
      <c r="A210" s="28"/>
      <c r="B210" s="55"/>
      <c r="C210" s="27"/>
      <c r="D210" s="26"/>
      <c r="E210" s="26"/>
      <c r="F210" s="16"/>
      <c r="G210" s="16"/>
      <c r="H210" s="16"/>
      <c r="I210" s="16"/>
      <c r="J210" s="16"/>
      <c r="K210" s="53"/>
    </row>
    <row r="211" spans="1:11" ht="26.25">
      <c r="A211" s="28"/>
      <c r="B211" s="41" t="s">
        <v>0</v>
      </c>
      <c r="C211" s="1" t="s">
        <v>2</v>
      </c>
      <c r="D211" s="1" t="s">
        <v>3</v>
      </c>
      <c r="E211" s="1" t="s">
        <v>5</v>
      </c>
      <c r="F211" s="9" t="s">
        <v>9</v>
      </c>
      <c r="G211" s="10" t="s">
        <v>10</v>
      </c>
      <c r="H211" s="9" t="s">
        <v>11</v>
      </c>
      <c r="I211" s="9" t="s">
        <v>12</v>
      </c>
      <c r="J211" s="9" t="s">
        <v>15</v>
      </c>
      <c r="K211" s="47" t="s">
        <v>8</v>
      </c>
    </row>
    <row r="212" spans="1:11" ht="15.75">
      <c r="A212" s="28"/>
      <c r="B212" s="41">
        <v>1</v>
      </c>
      <c r="C212" s="67" t="s">
        <v>21</v>
      </c>
      <c r="D212" s="54">
        <v>1969</v>
      </c>
      <c r="E212" s="54" t="s">
        <v>86</v>
      </c>
      <c r="F212" s="12">
        <v>96</v>
      </c>
      <c r="G212" s="34">
        <v>85</v>
      </c>
      <c r="H212" s="12">
        <v>160</v>
      </c>
      <c r="I212" s="34">
        <v>200</v>
      </c>
      <c r="J212" s="12">
        <v>0</v>
      </c>
      <c r="K212" s="48">
        <f>MAX(F212:J212)+LARGE(F212:J212,2)+LARGE(F212:J212,3)+LARGE(F212:J212,4)</f>
        <v>541</v>
      </c>
    </row>
    <row r="213" spans="1:11" ht="15.75">
      <c r="A213" s="28"/>
      <c r="B213" s="41">
        <v>2</v>
      </c>
      <c r="C213" s="67" t="s">
        <v>112</v>
      </c>
      <c r="D213" s="54">
        <v>1970</v>
      </c>
      <c r="E213" s="54" t="s">
        <v>113</v>
      </c>
      <c r="F213" s="12">
        <v>140</v>
      </c>
      <c r="G213" s="34">
        <v>125</v>
      </c>
      <c r="H213" s="12">
        <v>85</v>
      </c>
      <c r="I213" s="34">
        <v>125</v>
      </c>
      <c r="J213" s="12">
        <v>0</v>
      </c>
      <c r="K213" s="48">
        <f>MAX(F213:J213)+LARGE(F213:J213,2)+LARGE(F213:J213,3)+LARGE(F213:J213,4)</f>
        <v>475</v>
      </c>
    </row>
    <row r="214" spans="1:11" ht="15.75">
      <c r="A214" s="28"/>
      <c r="B214" s="41">
        <v>3</v>
      </c>
      <c r="C214" s="67" t="s">
        <v>154</v>
      </c>
      <c r="D214" s="54">
        <v>1964</v>
      </c>
      <c r="E214" s="54" t="s">
        <v>155</v>
      </c>
      <c r="F214" s="12">
        <v>0</v>
      </c>
      <c r="G214" s="34">
        <v>200</v>
      </c>
      <c r="H214" s="12">
        <v>200</v>
      </c>
      <c r="I214" s="34">
        <v>0</v>
      </c>
      <c r="J214" s="12">
        <v>0</v>
      </c>
      <c r="K214" s="48">
        <f>MAX(F214:J214)+LARGE(F214:J214,2)+LARGE(F214:J214,3)+LARGE(F214:J214,4)</f>
        <v>400</v>
      </c>
    </row>
    <row r="215" spans="1:11" ht="15.75">
      <c r="A215" s="28"/>
      <c r="B215" s="41">
        <v>3</v>
      </c>
      <c r="C215" s="67" t="s">
        <v>52</v>
      </c>
      <c r="D215" s="54">
        <v>1954</v>
      </c>
      <c r="E215" s="54" t="s">
        <v>122</v>
      </c>
      <c r="F215" s="12">
        <v>90</v>
      </c>
      <c r="G215" s="12">
        <v>100</v>
      </c>
      <c r="H215" s="12">
        <v>100</v>
      </c>
      <c r="I215" s="12">
        <v>110</v>
      </c>
      <c r="J215" s="34">
        <v>0</v>
      </c>
      <c r="K215" s="48">
        <f>MAX(F215:J215)+LARGE(F215:J215,2)+LARGE(F215:J215,3)+LARGE(F215:J215,4)</f>
        <v>400</v>
      </c>
    </row>
    <row r="216" spans="1:11" ht="15.75">
      <c r="A216" s="28"/>
      <c r="B216" s="41">
        <v>5</v>
      </c>
      <c r="C216" s="67" t="s">
        <v>53</v>
      </c>
      <c r="D216" s="54">
        <v>1970</v>
      </c>
      <c r="E216" s="54" t="s">
        <v>106</v>
      </c>
      <c r="F216" s="12">
        <v>100</v>
      </c>
      <c r="G216" s="34">
        <v>120</v>
      </c>
      <c r="H216" s="12">
        <v>105</v>
      </c>
      <c r="I216" s="34">
        <v>0</v>
      </c>
      <c r="J216" s="12">
        <v>0</v>
      </c>
      <c r="K216" s="48">
        <f>MAX(F216:J216)+LARGE(F216:J216,2)+LARGE(F216:J216,3)+LARGE(F216:J216,4)</f>
        <v>325</v>
      </c>
    </row>
    <row r="217" spans="1:11" ht="15.75">
      <c r="A217" s="28"/>
      <c r="B217" s="41">
        <v>6</v>
      </c>
      <c r="C217" s="67" t="s">
        <v>50</v>
      </c>
      <c r="D217" s="54">
        <v>1956</v>
      </c>
      <c r="E217" s="54"/>
      <c r="F217" s="12">
        <v>90</v>
      </c>
      <c r="G217" s="34">
        <v>72</v>
      </c>
      <c r="H217" s="12">
        <v>72</v>
      </c>
      <c r="I217" s="34">
        <v>86</v>
      </c>
      <c r="J217" s="12">
        <v>0</v>
      </c>
      <c r="K217" s="48">
        <f>MAX(F217:J217)+LARGE(F217:J217,2)+LARGE(F217:J217,3)+LARGE(F217:J217,4)</f>
        <v>320</v>
      </c>
    </row>
    <row r="218" spans="1:11" ht="15.75">
      <c r="A218" s="28"/>
      <c r="B218" s="41">
        <v>7</v>
      </c>
      <c r="C218" s="67" t="s">
        <v>156</v>
      </c>
      <c r="D218" s="54">
        <v>1957</v>
      </c>
      <c r="E218" s="54"/>
      <c r="F218" s="12">
        <v>0</v>
      </c>
      <c r="G218" s="12">
        <v>120</v>
      </c>
      <c r="H218" s="12">
        <v>100</v>
      </c>
      <c r="I218" s="12">
        <v>92</v>
      </c>
      <c r="J218" s="34">
        <v>0</v>
      </c>
      <c r="K218" s="48">
        <f>MAX(F218:J218)+LARGE(F218:J218,2)+LARGE(F218:J218,3)+LARGE(F218:J218,4)</f>
        <v>312</v>
      </c>
    </row>
    <row r="219" spans="2:11" ht="15.75">
      <c r="B219" s="41">
        <v>8</v>
      </c>
      <c r="C219" s="67" t="s">
        <v>30</v>
      </c>
      <c r="D219" s="54">
        <v>1961</v>
      </c>
      <c r="E219" s="54" t="s">
        <v>85</v>
      </c>
      <c r="F219" s="12">
        <v>180</v>
      </c>
      <c r="G219" s="12">
        <v>0</v>
      </c>
      <c r="H219" s="12">
        <v>0</v>
      </c>
      <c r="I219" s="12">
        <v>85</v>
      </c>
      <c r="J219" s="12">
        <v>0</v>
      </c>
      <c r="K219" s="48">
        <f>MAX(F219:J219)+LARGE(F219:J219,2)+LARGE(F219:J219,3)+LARGE(F219:J219,4)</f>
        <v>265</v>
      </c>
    </row>
    <row r="220" spans="2:11" ht="15.75">
      <c r="B220" s="41">
        <v>9</v>
      </c>
      <c r="C220" s="67" t="s">
        <v>22</v>
      </c>
      <c r="D220" s="54">
        <v>1967</v>
      </c>
      <c r="E220" s="54" t="s">
        <v>93</v>
      </c>
      <c r="F220" s="12">
        <v>90</v>
      </c>
      <c r="G220" s="34">
        <v>0</v>
      </c>
      <c r="H220" s="12">
        <v>0</v>
      </c>
      <c r="I220" s="34">
        <v>120</v>
      </c>
      <c r="J220" s="12">
        <v>0</v>
      </c>
      <c r="K220" s="48">
        <f>MAX(F220:J220)+LARGE(F220:J220,2)+LARGE(F220:J220,3)+LARGE(F220:J220,4)</f>
        <v>210</v>
      </c>
    </row>
    <row r="221" spans="2:11" ht="15.75">
      <c r="B221" s="41">
        <v>10</v>
      </c>
      <c r="C221" s="67" t="s">
        <v>191</v>
      </c>
      <c r="D221" s="54">
        <v>1954</v>
      </c>
      <c r="E221" s="54"/>
      <c r="F221" s="12">
        <v>0</v>
      </c>
      <c r="G221" s="34">
        <v>0</v>
      </c>
      <c r="H221" s="12">
        <v>64</v>
      </c>
      <c r="I221" s="34">
        <v>0</v>
      </c>
      <c r="J221" s="12">
        <v>0</v>
      </c>
      <c r="K221" s="48">
        <f>MAX(F221:J221)+LARGE(F221:J221,2)+LARGE(F221:J221,3)+LARGE(F221:J221,4)</f>
        <v>64</v>
      </c>
    </row>
    <row r="222" spans="2:11" ht="15.75">
      <c r="B222" s="43">
        <v>11</v>
      </c>
      <c r="C222" s="90" t="s">
        <v>218</v>
      </c>
      <c r="D222" s="89">
        <v>1966</v>
      </c>
      <c r="E222" s="4"/>
      <c r="F222" s="12">
        <v>0</v>
      </c>
      <c r="G222" s="34">
        <v>0</v>
      </c>
      <c r="H222" s="12">
        <v>0</v>
      </c>
      <c r="I222" s="12">
        <v>36</v>
      </c>
      <c r="J222" s="12">
        <v>0</v>
      </c>
      <c r="K222" s="48">
        <f>MAX(F222:J222)+LARGE(F222:J222,2)+LARGE(F222:J222,3)+LARGE(F222:J222,4)</f>
        <v>36</v>
      </c>
    </row>
    <row r="223" spans="2:11" ht="15.75">
      <c r="B223" s="55"/>
      <c r="C223" s="121"/>
      <c r="D223" s="122"/>
      <c r="E223" s="26"/>
      <c r="F223" s="16"/>
      <c r="G223" s="33"/>
      <c r="H223" s="16"/>
      <c r="I223" s="16"/>
      <c r="J223" s="16"/>
      <c r="K223" s="53"/>
    </row>
    <row r="224" spans="3:9" ht="15">
      <c r="C224" s="27"/>
      <c r="D224" s="26"/>
      <c r="E224" s="37"/>
      <c r="F224" s="16"/>
      <c r="G224" s="16"/>
      <c r="H224" s="16"/>
      <c r="I224" s="16"/>
    </row>
    <row r="225" spans="1:10" ht="15">
      <c r="A225" s="23" t="s">
        <v>123</v>
      </c>
      <c r="C225" s="27"/>
      <c r="D225" s="26"/>
      <c r="E225" s="37"/>
      <c r="F225" s="16"/>
      <c r="G225" s="16"/>
      <c r="H225" s="16"/>
      <c r="I225" s="16"/>
      <c r="J225" s="24" t="s">
        <v>302</v>
      </c>
    </row>
    <row r="226" ht="15">
      <c r="A226" s="23" t="s">
        <v>171</v>
      </c>
    </row>
    <row r="227" ht="15">
      <c r="A227" s="23" t="s">
        <v>193</v>
      </c>
    </row>
    <row r="228" ht="15">
      <c r="A228" s="36" t="s">
        <v>303</v>
      </c>
    </row>
    <row r="229" spans="1:5" ht="15">
      <c r="A229" s="36" t="s">
        <v>82</v>
      </c>
      <c r="D229" s="26"/>
      <c r="E229" s="26"/>
    </row>
    <row r="230" ht="15">
      <c r="A230" s="36" t="s">
        <v>81</v>
      </c>
    </row>
  </sheetData>
  <sheetProtection/>
  <mergeCells count="19">
    <mergeCell ref="C201:J201"/>
    <mergeCell ref="C209:J209"/>
    <mergeCell ref="C156:J156"/>
    <mergeCell ref="C169:J169"/>
    <mergeCell ref="C186:J186"/>
    <mergeCell ref="C66:J66"/>
    <mergeCell ref="C90:J90"/>
    <mergeCell ref="C104:J104"/>
    <mergeCell ref="C119:J119"/>
    <mergeCell ref="C127:J127"/>
    <mergeCell ref="C145:J145"/>
    <mergeCell ref="C89:J89"/>
    <mergeCell ref="B1:J1"/>
    <mergeCell ref="C2:J2"/>
    <mergeCell ref="C3:J3"/>
    <mergeCell ref="C5:J5"/>
    <mergeCell ref="C51:J51"/>
    <mergeCell ref="C52:J52"/>
    <mergeCell ref="C23:J23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35" customWidth="1"/>
    <col min="4" max="4" width="23.00390625" style="0" customWidth="1"/>
    <col min="5" max="5" width="10.140625" style="35" customWidth="1"/>
    <col min="6" max="6" width="22.28125" style="35" customWidth="1"/>
    <col min="7" max="7" width="14.140625" style="0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 t="s">
        <v>14</v>
      </c>
      <c r="E3" s="104"/>
      <c r="F3" s="104"/>
    </row>
    <row r="4" spans="4:6" ht="15">
      <c r="D4" s="105" t="s">
        <v>56</v>
      </c>
      <c r="E4" s="105"/>
      <c r="F4" s="105"/>
    </row>
    <row r="6" spans="2:10" ht="15.75">
      <c r="B6" s="1" t="s">
        <v>0</v>
      </c>
      <c r="C6" s="1" t="s">
        <v>1</v>
      </c>
      <c r="D6" s="1" t="s">
        <v>2</v>
      </c>
      <c r="E6" s="1" t="s">
        <v>3</v>
      </c>
      <c r="F6" s="1" t="s">
        <v>5</v>
      </c>
      <c r="G6" s="2" t="s">
        <v>6</v>
      </c>
      <c r="H6" s="2" t="s">
        <v>16</v>
      </c>
      <c r="J6" s="28"/>
    </row>
    <row r="7" spans="2:8" s="28" customFormat="1" ht="15.75">
      <c r="B7" s="1">
        <v>1</v>
      </c>
      <c r="C7" s="112">
        <v>23</v>
      </c>
      <c r="D7" s="90" t="s">
        <v>37</v>
      </c>
      <c r="E7" s="89">
        <v>2003</v>
      </c>
      <c r="F7" s="89" t="s">
        <v>134</v>
      </c>
      <c r="G7" s="68">
        <v>0.05555555555555555</v>
      </c>
      <c r="H7" s="116">
        <v>100</v>
      </c>
    </row>
    <row r="8" spans="2:8" s="28" customFormat="1" ht="15.75">
      <c r="B8" s="1">
        <v>2</v>
      </c>
      <c r="C8" s="112">
        <v>24</v>
      </c>
      <c r="D8" s="90" t="s">
        <v>36</v>
      </c>
      <c r="E8" s="89">
        <v>2003</v>
      </c>
      <c r="F8" s="89" t="s">
        <v>134</v>
      </c>
      <c r="G8" s="68">
        <v>0.05625</v>
      </c>
      <c r="H8" s="116">
        <v>80</v>
      </c>
    </row>
    <row r="9" spans="2:8" s="28" customFormat="1" ht="15.75">
      <c r="B9" s="1">
        <v>3</v>
      </c>
      <c r="C9" s="112">
        <v>21</v>
      </c>
      <c r="D9" s="90" t="s">
        <v>135</v>
      </c>
      <c r="E9" s="89">
        <v>2004</v>
      </c>
      <c r="F9" s="89" t="s">
        <v>134</v>
      </c>
      <c r="G9" s="68">
        <v>0.0625</v>
      </c>
      <c r="H9" s="116">
        <v>60</v>
      </c>
    </row>
    <row r="10" spans="2:8" s="38" customFormat="1" ht="15.75">
      <c r="B10" s="1">
        <v>4</v>
      </c>
      <c r="C10" s="112">
        <v>19</v>
      </c>
      <c r="D10" s="90" t="s">
        <v>105</v>
      </c>
      <c r="E10" s="89">
        <v>2004</v>
      </c>
      <c r="F10" s="89" t="s">
        <v>134</v>
      </c>
      <c r="G10" s="68">
        <v>0.0630787037037037</v>
      </c>
      <c r="H10" s="116">
        <v>50</v>
      </c>
    </row>
    <row r="11" spans="2:8" s="38" customFormat="1" ht="15.75">
      <c r="B11" s="2">
        <v>5</v>
      </c>
      <c r="C11" s="112">
        <v>20</v>
      </c>
      <c r="D11" s="90" t="s">
        <v>204</v>
      </c>
      <c r="E11" s="89">
        <v>2004</v>
      </c>
      <c r="F11" s="89" t="s">
        <v>134</v>
      </c>
      <c r="G11" s="68">
        <v>0.06446759259259259</v>
      </c>
      <c r="H11" s="116">
        <v>45</v>
      </c>
    </row>
    <row r="12" spans="2:8" s="28" customFormat="1" ht="15.75">
      <c r="B12" s="2">
        <v>6</v>
      </c>
      <c r="C12" s="112">
        <v>12</v>
      </c>
      <c r="D12" s="90" t="s">
        <v>202</v>
      </c>
      <c r="E12" s="89">
        <v>2005</v>
      </c>
      <c r="F12" s="89" t="s">
        <v>200</v>
      </c>
      <c r="G12" s="68">
        <v>0.07141203703703704</v>
      </c>
      <c r="H12" s="116">
        <v>40</v>
      </c>
    </row>
    <row r="13" spans="2:8" s="28" customFormat="1" ht="17.25" customHeight="1">
      <c r="B13" s="2">
        <v>7</v>
      </c>
      <c r="C13" s="112">
        <v>28</v>
      </c>
      <c r="D13" s="90" t="s">
        <v>300</v>
      </c>
      <c r="E13" s="89">
        <v>2003</v>
      </c>
      <c r="F13" s="89"/>
      <c r="G13" s="68">
        <v>0.07222222222222223</v>
      </c>
      <c r="H13" s="116">
        <v>36</v>
      </c>
    </row>
    <row r="14" spans="2:8" s="28" customFormat="1" ht="15.75">
      <c r="B14" s="2">
        <v>8</v>
      </c>
      <c r="C14" s="112">
        <v>15</v>
      </c>
      <c r="D14" s="90" t="s">
        <v>103</v>
      </c>
      <c r="E14" s="89">
        <v>2005</v>
      </c>
      <c r="F14" s="89" t="s">
        <v>84</v>
      </c>
      <c r="G14" s="68">
        <v>0.07349537037037036</v>
      </c>
      <c r="H14" s="116">
        <v>32</v>
      </c>
    </row>
    <row r="15" spans="2:8" s="38" customFormat="1" ht="15.75">
      <c r="B15" s="2">
        <v>9</v>
      </c>
      <c r="C15" s="112">
        <v>26</v>
      </c>
      <c r="D15" s="90" t="s">
        <v>175</v>
      </c>
      <c r="E15" s="89">
        <v>2003</v>
      </c>
      <c r="F15" s="89" t="s">
        <v>127</v>
      </c>
      <c r="G15" s="68">
        <v>0.08055555555555556</v>
      </c>
      <c r="H15" s="116">
        <v>29</v>
      </c>
    </row>
    <row r="16" spans="2:8" s="28" customFormat="1" ht="15.75">
      <c r="B16" s="2">
        <v>10</v>
      </c>
      <c r="C16" s="112">
        <v>17</v>
      </c>
      <c r="D16" s="90" t="s">
        <v>131</v>
      </c>
      <c r="E16" s="89">
        <v>2006</v>
      </c>
      <c r="F16" s="89" t="s">
        <v>200</v>
      </c>
      <c r="G16" s="68">
        <v>0.08113425925925927</v>
      </c>
      <c r="H16" s="116">
        <v>26</v>
      </c>
    </row>
    <row r="17" spans="2:8" ht="15.75">
      <c r="B17" s="1">
        <v>11</v>
      </c>
      <c r="C17" s="112">
        <v>13</v>
      </c>
      <c r="D17" s="90" t="s">
        <v>203</v>
      </c>
      <c r="E17" s="89">
        <v>2005</v>
      </c>
      <c r="F17" s="89" t="s">
        <v>134</v>
      </c>
      <c r="G17" s="68">
        <v>0.09502314814814815</v>
      </c>
      <c r="H17" s="116">
        <v>24</v>
      </c>
    </row>
    <row r="18" spans="2:8" ht="15.75">
      <c r="B18" s="1">
        <v>12</v>
      </c>
      <c r="C18" s="54">
        <v>18</v>
      </c>
      <c r="D18" s="90" t="s">
        <v>226</v>
      </c>
      <c r="E18" s="54">
        <v>2007</v>
      </c>
      <c r="F18" s="21" t="s">
        <v>134</v>
      </c>
      <c r="G18" s="68">
        <v>0.2111111111111111</v>
      </c>
      <c r="H18" s="116">
        <v>22</v>
      </c>
    </row>
    <row r="19" spans="2:8" ht="17.25" customHeight="1">
      <c r="B19" s="1">
        <v>13</v>
      </c>
      <c r="C19" s="54">
        <v>66</v>
      </c>
      <c r="D19" s="90" t="s">
        <v>222</v>
      </c>
      <c r="E19" s="54">
        <v>2005</v>
      </c>
      <c r="F19" s="21" t="s">
        <v>134</v>
      </c>
      <c r="G19" s="81" t="s">
        <v>231</v>
      </c>
      <c r="H19" s="116">
        <v>20</v>
      </c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6.8515625" style="0" customWidth="1"/>
    <col min="3" max="3" width="7.7109375" style="35" customWidth="1"/>
    <col min="4" max="4" width="22.00390625" style="0" bestFit="1" customWidth="1"/>
    <col min="5" max="5" width="10.140625" style="35" customWidth="1"/>
    <col min="6" max="6" width="19.8515625" style="35" customWidth="1"/>
    <col min="7" max="7" width="10.8515625" style="0" customWidth="1"/>
    <col min="9" max="9" width="11.140625" style="0" customWidth="1"/>
    <col min="10" max="10" width="9.140625" style="35" customWidth="1"/>
    <col min="11" max="11" width="13.28125" style="35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/>
      <c r="E3" s="104"/>
      <c r="F3" s="104"/>
    </row>
    <row r="4" spans="4:6" ht="15">
      <c r="D4" s="105" t="s">
        <v>57</v>
      </c>
      <c r="E4" s="105"/>
      <c r="F4" s="105"/>
    </row>
    <row r="5" spans="7:11" ht="15.75" customHeight="1">
      <c r="G5" s="106" t="s">
        <v>4</v>
      </c>
      <c r="H5" s="106"/>
      <c r="I5" s="107" t="s">
        <v>59</v>
      </c>
      <c r="J5" s="107"/>
      <c r="K5" s="73"/>
    </row>
    <row r="6" spans="2:11" ht="31.5" customHeight="1">
      <c r="B6" s="63" t="s">
        <v>0</v>
      </c>
      <c r="C6" s="63" t="s">
        <v>1</v>
      </c>
      <c r="D6" s="63" t="s">
        <v>2</v>
      </c>
      <c r="E6" s="63" t="s">
        <v>3</v>
      </c>
      <c r="F6" s="64" t="s">
        <v>5</v>
      </c>
      <c r="G6" s="65" t="s">
        <v>6</v>
      </c>
      <c r="H6" s="65" t="s">
        <v>16</v>
      </c>
      <c r="I6" s="65" t="s">
        <v>6</v>
      </c>
      <c r="J6" s="65" t="s">
        <v>16</v>
      </c>
      <c r="K6" s="66" t="s">
        <v>58</v>
      </c>
    </row>
    <row r="7" spans="2:11" s="28" customFormat="1" ht="15">
      <c r="B7" s="63">
        <v>1</v>
      </c>
      <c r="C7" s="112">
        <v>31</v>
      </c>
      <c r="D7" s="90" t="s">
        <v>27</v>
      </c>
      <c r="E7" s="89">
        <v>2001</v>
      </c>
      <c r="F7" s="89" t="s">
        <v>84</v>
      </c>
      <c r="G7" s="68">
        <v>0.09861111111111111</v>
      </c>
      <c r="H7" s="89">
        <v>100</v>
      </c>
      <c r="I7" s="68" t="s">
        <v>234</v>
      </c>
      <c r="J7" s="54">
        <v>100</v>
      </c>
      <c r="K7" s="119">
        <f>H7+J7</f>
        <v>200</v>
      </c>
    </row>
    <row r="8" spans="2:11" s="28" customFormat="1" ht="15">
      <c r="B8" s="63">
        <v>2</v>
      </c>
      <c r="C8" s="112">
        <v>29</v>
      </c>
      <c r="D8" s="90" t="s">
        <v>137</v>
      </c>
      <c r="E8" s="89">
        <v>2002</v>
      </c>
      <c r="F8" s="89" t="s">
        <v>201</v>
      </c>
      <c r="G8" s="68" t="s">
        <v>233</v>
      </c>
      <c r="H8" s="89">
        <v>80</v>
      </c>
      <c r="I8" s="68" t="s">
        <v>232</v>
      </c>
      <c r="J8" s="54">
        <v>80</v>
      </c>
      <c r="K8" s="119">
        <f>H8+J8</f>
        <v>160</v>
      </c>
    </row>
    <row r="9" spans="2:11" s="28" customFormat="1" ht="15">
      <c r="B9" s="63">
        <v>3</v>
      </c>
      <c r="C9" s="54">
        <v>68</v>
      </c>
      <c r="D9" s="70" t="s">
        <v>223</v>
      </c>
      <c r="E9" s="54">
        <v>2002</v>
      </c>
      <c r="F9" s="54"/>
      <c r="G9" s="68">
        <v>0.1394675925925926</v>
      </c>
      <c r="H9" s="89">
        <v>50</v>
      </c>
      <c r="I9" s="68" t="s">
        <v>235</v>
      </c>
      <c r="J9" s="54">
        <v>60</v>
      </c>
      <c r="K9" s="119">
        <f>H9+J9</f>
        <v>110</v>
      </c>
    </row>
    <row r="10" spans="1:11" s="28" customFormat="1" ht="15">
      <c r="A10" s="32"/>
      <c r="B10" s="63">
        <v>4</v>
      </c>
      <c r="C10" s="112">
        <v>30</v>
      </c>
      <c r="D10" s="90" t="s">
        <v>205</v>
      </c>
      <c r="E10" s="89">
        <v>2002</v>
      </c>
      <c r="F10" s="89" t="s">
        <v>127</v>
      </c>
      <c r="G10" s="68">
        <v>0.10162037037037037</v>
      </c>
      <c r="H10" s="89">
        <v>60</v>
      </c>
      <c r="I10" s="68"/>
      <c r="J10" s="81">
        <v>0</v>
      </c>
      <c r="K10" s="119">
        <f>H10+J10</f>
        <v>60</v>
      </c>
    </row>
    <row r="11" spans="2:11" ht="15">
      <c r="B11" s="63">
        <v>5</v>
      </c>
      <c r="C11" s="21"/>
      <c r="D11" s="20"/>
      <c r="E11" s="21"/>
      <c r="F11" s="21"/>
      <c r="G11" s="20"/>
      <c r="H11" s="116"/>
      <c r="I11" s="20"/>
      <c r="J11" s="54"/>
      <c r="K11" s="54"/>
    </row>
    <row r="12" spans="2:11" s="28" customFormat="1" ht="15">
      <c r="B12" s="63">
        <v>6</v>
      </c>
      <c r="C12" s="54"/>
      <c r="D12" s="67"/>
      <c r="E12" s="54"/>
      <c r="F12" s="54"/>
      <c r="G12" s="67"/>
      <c r="H12" s="116"/>
      <c r="I12" s="67"/>
      <c r="J12" s="54"/>
      <c r="K12" s="54"/>
    </row>
    <row r="13" spans="2:11" ht="15">
      <c r="B13" s="63">
        <v>7</v>
      </c>
      <c r="C13" s="54"/>
      <c r="D13" s="67"/>
      <c r="E13" s="54"/>
      <c r="F13" s="69"/>
      <c r="G13" s="67"/>
      <c r="H13" s="116"/>
      <c r="I13" s="67"/>
      <c r="J13" s="54"/>
      <c r="K13" s="54"/>
    </row>
    <row r="14" spans="2:11" ht="15">
      <c r="B14" s="63">
        <v>8</v>
      </c>
      <c r="C14" s="54"/>
      <c r="D14" s="67"/>
      <c r="E14" s="54"/>
      <c r="F14" s="69"/>
      <c r="G14" s="67"/>
      <c r="H14" s="116"/>
      <c r="I14" s="67"/>
      <c r="J14" s="54"/>
      <c r="K14" s="54"/>
    </row>
    <row r="15" spans="2:11" ht="15">
      <c r="B15" s="65">
        <v>9</v>
      </c>
      <c r="C15" s="54"/>
      <c r="D15" s="67"/>
      <c r="E15" s="54"/>
      <c r="F15" s="69"/>
      <c r="G15" s="67"/>
      <c r="H15" s="116"/>
      <c r="I15" s="67"/>
      <c r="J15" s="54"/>
      <c r="K15" s="54"/>
    </row>
    <row r="16" spans="2:11" ht="15">
      <c r="B16" s="65">
        <v>10</v>
      </c>
      <c r="C16" s="21"/>
      <c r="D16" s="20"/>
      <c r="E16" s="21"/>
      <c r="F16" s="21"/>
      <c r="G16" s="20"/>
      <c r="H16" s="116"/>
      <c r="I16" s="20"/>
      <c r="J16" s="21"/>
      <c r="K16" s="21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6.8515625" style="0" customWidth="1"/>
    <col min="3" max="3" width="7.7109375" style="35" customWidth="1"/>
    <col min="4" max="4" width="26.28125" style="0" customWidth="1"/>
    <col min="5" max="5" width="10.140625" style="35" customWidth="1"/>
    <col min="6" max="6" width="20.421875" style="35" customWidth="1"/>
    <col min="7" max="7" width="11.140625" style="5" customWidth="1"/>
    <col min="9" max="9" width="10.57421875" style="0" customWidth="1"/>
    <col min="11" max="11" width="13.28125" style="11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/>
      <c r="E3" s="104"/>
      <c r="F3" s="104"/>
    </row>
    <row r="4" spans="4:6" ht="15">
      <c r="D4" s="105" t="s">
        <v>60</v>
      </c>
      <c r="E4" s="105"/>
      <c r="F4" s="105"/>
    </row>
    <row r="5" spans="7:11" ht="15.75">
      <c r="G5" s="106" t="s">
        <v>4</v>
      </c>
      <c r="H5" s="106"/>
      <c r="I5" s="107" t="s">
        <v>59</v>
      </c>
      <c r="J5" s="107"/>
      <c r="K5" s="117"/>
    </row>
    <row r="6" spans="2:14" ht="30">
      <c r="B6" s="63" t="s">
        <v>0</v>
      </c>
      <c r="C6" s="63" t="s">
        <v>1</v>
      </c>
      <c r="D6" s="63" t="s">
        <v>2</v>
      </c>
      <c r="E6" s="63" t="s">
        <v>3</v>
      </c>
      <c r="F6" s="64" t="s">
        <v>5</v>
      </c>
      <c r="G6" s="65" t="s">
        <v>6</v>
      </c>
      <c r="H6" s="65" t="s">
        <v>16</v>
      </c>
      <c r="I6" s="65" t="s">
        <v>6</v>
      </c>
      <c r="J6" s="65" t="s">
        <v>16</v>
      </c>
      <c r="K6" s="66" t="s">
        <v>58</v>
      </c>
      <c r="M6" s="96"/>
      <c r="N6" s="96"/>
    </row>
    <row r="7" spans="2:14" s="28" customFormat="1" ht="15">
      <c r="B7" s="63">
        <v>1</v>
      </c>
      <c r="C7" s="112">
        <v>39</v>
      </c>
      <c r="D7" s="90" t="s">
        <v>94</v>
      </c>
      <c r="E7" s="89">
        <v>2001</v>
      </c>
      <c r="F7" s="89" t="s">
        <v>93</v>
      </c>
      <c r="G7" s="80">
        <v>0.08991898148148147</v>
      </c>
      <c r="H7" s="89">
        <v>100</v>
      </c>
      <c r="I7" s="68">
        <v>0.24375</v>
      </c>
      <c r="J7" s="89">
        <v>100</v>
      </c>
      <c r="K7" s="63">
        <f>H7+J7</f>
        <v>200</v>
      </c>
      <c r="L7" s="74"/>
      <c r="M7" s="96"/>
      <c r="N7" s="96"/>
    </row>
    <row r="8" spans="2:14" s="28" customFormat="1" ht="15">
      <c r="B8" s="63">
        <v>2</v>
      </c>
      <c r="C8" s="112">
        <v>45</v>
      </c>
      <c r="D8" s="90" t="s">
        <v>31</v>
      </c>
      <c r="E8" s="89">
        <v>2001</v>
      </c>
      <c r="F8" s="89" t="s">
        <v>84</v>
      </c>
      <c r="G8" s="80">
        <v>0.09024305555555556</v>
      </c>
      <c r="H8" s="89">
        <v>80</v>
      </c>
      <c r="I8" s="80" t="s">
        <v>241</v>
      </c>
      <c r="J8" s="89">
        <v>60</v>
      </c>
      <c r="K8" s="63">
        <f>H8+J8</f>
        <v>140</v>
      </c>
      <c r="M8" s="96"/>
      <c r="N8" s="96"/>
    </row>
    <row r="9" spans="2:14" s="28" customFormat="1" ht="15">
      <c r="B9" s="63">
        <v>2</v>
      </c>
      <c r="C9" s="112">
        <v>43</v>
      </c>
      <c r="D9" s="90" t="s">
        <v>176</v>
      </c>
      <c r="E9" s="89">
        <v>2001</v>
      </c>
      <c r="F9" s="89" t="s">
        <v>206</v>
      </c>
      <c r="G9" s="80" t="s">
        <v>239</v>
      </c>
      <c r="H9" s="89">
        <v>60</v>
      </c>
      <c r="I9" s="80" t="s">
        <v>240</v>
      </c>
      <c r="J9" s="89">
        <v>80</v>
      </c>
      <c r="K9" s="63">
        <f>H9+J9</f>
        <v>140</v>
      </c>
      <c r="M9" s="96"/>
      <c r="N9" s="96"/>
    </row>
    <row r="10" spans="2:14" s="28" customFormat="1" ht="15">
      <c r="B10" s="63">
        <v>4</v>
      </c>
      <c r="C10" s="112">
        <v>38</v>
      </c>
      <c r="D10" s="90" t="s">
        <v>140</v>
      </c>
      <c r="E10" s="89">
        <v>2001</v>
      </c>
      <c r="F10" s="89" t="s">
        <v>141</v>
      </c>
      <c r="G10" s="80" t="s">
        <v>238</v>
      </c>
      <c r="H10" s="89">
        <v>50</v>
      </c>
      <c r="I10" s="80" t="s">
        <v>242</v>
      </c>
      <c r="J10" s="89">
        <v>50</v>
      </c>
      <c r="K10" s="63">
        <f>H10+J10</f>
        <v>100</v>
      </c>
      <c r="M10" s="96"/>
      <c r="N10" s="96"/>
    </row>
    <row r="11" spans="2:14" ht="15">
      <c r="B11" s="63">
        <v>5</v>
      </c>
      <c r="C11" s="112">
        <v>34</v>
      </c>
      <c r="D11" s="90" t="s">
        <v>49</v>
      </c>
      <c r="E11" s="89">
        <v>2002</v>
      </c>
      <c r="F11" s="89" t="s">
        <v>134</v>
      </c>
      <c r="G11" s="80" t="s">
        <v>237</v>
      </c>
      <c r="H11" s="89">
        <v>45</v>
      </c>
      <c r="I11" s="80" t="s">
        <v>243</v>
      </c>
      <c r="J11" s="89">
        <v>45</v>
      </c>
      <c r="K11" s="63">
        <f>H11+J11</f>
        <v>90</v>
      </c>
      <c r="L11" t="s">
        <v>42</v>
      </c>
      <c r="M11" s="96"/>
      <c r="N11" s="96"/>
    </row>
    <row r="12" spans="2:14" ht="15">
      <c r="B12" s="63">
        <v>6</v>
      </c>
      <c r="C12" s="112">
        <v>33</v>
      </c>
      <c r="D12" s="90" t="s">
        <v>139</v>
      </c>
      <c r="E12" s="89">
        <v>2002</v>
      </c>
      <c r="F12" s="89" t="s">
        <v>93</v>
      </c>
      <c r="G12" s="80">
        <v>0.10671296296296295</v>
      </c>
      <c r="H12" s="89">
        <v>40</v>
      </c>
      <c r="I12" s="80" t="s">
        <v>244</v>
      </c>
      <c r="J12" s="89">
        <v>40</v>
      </c>
      <c r="K12" s="63">
        <f>H12+J12</f>
        <v>80</v>
      </c>
      <c r="L12" t="s">
        <v>41</v>
      </c>
      <c r="M12" s="96"/>
      <c r="N12" s="96"/>
    </row>
    <row r="13" spans="2:14" ht="15">
      <c r="B13" s="63">
        <v>7</v>
      </c>
      <c r="C13" s="112">
        <v>35</v>
      </c>
      <c r="D13" s="90" t="s">
        <v>96</v>
      </c>
      <c r="E13" s="89">
        <v>2002</v>
      </c>
      <c r="F13" s="89" t="s">
        <v>134</v>
      </c>
      <c r="G13" s="80" t="s">
        <v>236</v>
      </c>
      <c r="H13" s="89">
        <v>36</v>
      </c>
      <c r="I13" s="80" t="s">
        <v>245</v>
      </c>
      <c r="J13" s="89">
        <v>36</v>
      </c>
      <c r="K13" s="63">
        <f>H13+J13</f>
        <v>72</v>
      </c>
      <c r="M13" s="96"/>
      <c r="N13" s="96"/>
    </row>
    <row r="14" spans="2:14" ht="15">
      <c r="B14" s="63">
        <v>8</v>
      </c>
      <c r="C14" s="112">
        <v>44</v>
      </c>
      <c r="D14" s="90" t="s">
        <v>142</v>
      </c>
      <c r="E14" s="89">
        <v>2001</v>
      </c>
      <c r="F14" s="89" t="s">
        <v>84</v>
      </c>
      <c r="G14" s="80">
        <v>0.1398148148148148</v>
      </c>
      <c r="H14" s="89">
        <v>32</v>
      </c>
      <c r="I14" s="80" t="s">
        <v>246</v>
      </c>
      <c r="J14" s="89">
        <v>32</v>
      </c>
      <c r="K14" s="63">
        <f>H14+J14</f>
        <v>64</v>
      </c>
      <c r="M14" s="96"/>
      <c r="N14" s="96"/>
    </row>
    <row r="15" spans="1:14" ht="17.25" customHeight="1">
      <c r="A15" s="72"/>
      <c r="B15" s="65">
        <v>9</v>
      </c>
      <c r="C15" s="100"/>
      <c r="D15" s="90"/>
      <c r="E15" s="89"/>
      <c r="F15" s="89"/>
      <c r="G15" s="80"/>
      <c r="H15" s="89"/>
      <c r="I15" s="68"/>
      <c r="J15" s="81"/>
      <c r="K15" s="97"/>
      <c r="M15" s="96"/>
      <c r="N15" s="96"/>
    </row>
    <row r="16" spans="2:14" ht="16.5" customHeight="1">
      <c r="B16" s="65">
        <v>10</v>
      </c>
      <c r="C16" s="100"/>
      <c r="D16" s="90"/>
      <c r="E16" s="89"/>
      <c r="F16" s="89"/>
      <c r="G16" s="80"/>
      <c r="H16" s="89"/>
      <c r="I16" s="68"/>
      <c r="J16" s="20"/>
      <c r="K16" s="118"/>
      <c r="M16" s="96"/>
      <c r="N16" s="96"/>
    </row>
    <row r="17" spans="13:14" ht="14.25" customHeight="1">
      <c r="M17" s="96"/>
      <c r="N17" s="96"/>
    </row>
    <row r="18" spans="13:14" ht="15">
      <c r="M18" s="96"/>
      <c r="N18" s="96"/>
    </row>
  </sheetData>
  <sheetProtection/>
  <mergeCells count="6">
    <mergeCell ref="I5:J5"/>
    <mergeCell ref="B1:G1"/>
    <mergeCell ref="D2:F2"/>
    <mergeCell ref="D3:F3"/>
    <mergeCell ref="D4:F4"/>
    <mergeCell ref="G5:H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6.8515625" style="0" customWidth="1"/>
    <col min="3" max="3" width="7.7109375" style="35" customWidth="1"/>
    <col min="4" max="4" width="20.421875" style="0" customWidth="1"/>
    <col min="5" max="5" width="10.140625" style="35" customWidth="1"/>
    <col min="6" max="6" width="18.57421875" style="35" customWidth="1"/>
    <col min="7" max="7" width="14.140625" style="0" customWidth="1"/>
    <col min="9" max="9" width="11.8515625" style="0" customWidth="1"/>
    <col min="11" max="11" width="12.421875" style="35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/>
      <c r="E3" s="104"/>
      <c r="F3" s="104"/>
    </row>
    <row r="4" spans="4:6" ht="15">
      <c r="D4" s="105" t="s">
        <v>61</v>
      </c>
      <c r="E4" s="105"/>
      <c r="F4" s="105"/>
    </row>
    <row r="5" spans="7:11" ht="15.75">
      <c r="G5" s="106" t="s">
        <v>4</v>
      </c>
      <c r="H5" s="106"/>
      <c r="I5" s="107" t="s">
        <v>62</v>
      </c>
      <c r="J5" s="107"/>
      <c r="K5" s="73"/>
    </row>
    <row r="6" spans="2:11" ht="30">
      <c r="B6" s="63" t="s">
        <v>0</v>
      </c>
      <c r="C6" s="63" t="s">
        <v>1</v>
      </c>
      <c r="D6" s="63" t="s">
        <v>2</v>
      </c>
      <c r="E6" s="63" t="s">
        <v>3</v>
      </c>
      <c r="F6" s="64" t="s">
        <v>5</v>
      </c>
      <c r="G6" s="65" t="s">
        <v>6</v>
      </c>
      <c r="H6" s="65" t="s">
        <v>16</v>
      </c>
      <c r="I6" s="65" t="s">
        <v>6</v>
      </c>
      <c r="J6" s="65" t="s">
        <v>16</v>
      </c>
      <c r="K6" s="66" t="s">
        <v>58</v>
      </c>
    </row>
    <row r="7" spans="2:11" s="28" customFormat="1" ht="15">
      <c r="B7" s="63">
        <v>1</v>
      </c>
      <c r="C7" s="112">
        <v>48</v>
      </c>
      <c r="D7" s="90" t="s">
        <v>32</v>
      </c>
      <c r="E7" s="89">
        <v>1999</v>
      </c>
      <c r="F7" s="89" t="s">
        <v>207</v>
      </c>
      <c r="G7" s="80">
        <v>0.08333333333333333</v>
      </c>
      <c r="H7" s="89">
        <v>100</v>
      </c>
      <c r="I7" s="114" t="s">
        <v>229</v>
      </c>
      <c r="J7" s="89">
        <v>100</v>
      </c>
      <c r="K7" s="63">
        <f>H7+J7</f>
        <v>200</v>
      </c>
    </row>
    <row r="8" spans="2:11" s="28" customFormat="1" ht="15">
      <c r="B8" s="63">
        <v>2</v>
      </c>
      <c r="C8" s="112">
        <v>47</v>
      </c>
      <c r="D8" s="90" t="s">
        <v>145</v>
      </c>
      <c r="E8" s="89">
        <v>1999</v>
      </c>
      <c r="F8" s="89" t="s">
        <v>127</v>
      </c>
      <c r="G8" s="101" t="s">
        <v>247</v>
      </c>
      <c r="H8" s="89">
        <v>80</v>
      </c>
      <c r="I8" s="68" t="s">
        <v>250</v>
      </c>
      <c r="J8" s="89">
        <v>80</v>
      </c>
      <c r="K8" s="63">
        <f>H8+J8</f>
        <v>160</v>
      </c>
    </row>
    <row r="9" spans="2:11" s="28" customFormat="1" ht="15">
      <c r="B9" s="63">
        <v>3</v>
      </c>
      <c r="C9" s="112">
        <v>49</v>
      </c>
      <c r="D9" s="90" t="s">
        <v>46</v>
      </c>
      <c r="E9" s="89">
        <v>2000</v>
      </c>
      <c r="F9" s="89" t="s">
        <v>17</v>
      </c>
      <c r="G9" s="80">
        <v>0.09293981481481482</v>
      </c>
      <c r="H9" s="89">
        <v>60</v>
      </c>
      <c r="I9" s="68" t="s">
        <v>248</v>
      </c>
      <c r="J9" s="89">
        <v>60</v>
      </c>
      <c r="K9" s="63">
        <f>H9+J9</f>
        <v>120</v>
      </c>
    </row>
    <row r="10" spans="2:11" s="31" customFormat="1" ht="15">
      <c r="B10" s="63">
        <v>4</v>
      </c>
      <c r="C10" s="112">
        <v>46</v>
      </c>
      <c r="D10" s="90" t="s">
        <v>177</v>
      </c>
      <c r="E10" s="89">
        <v>1999</v>
      </c>
      <c r="F10" s="89" t="s">
        <v>127</v>
      </c>
      <c r="G10" s="80">
        <v>0.09861111111111111</v>
      </c>
      <c r="H10" s="89">
        <v>50</v>
      </c>
      <c r="I10" s="113" t="s">
        <v>249</v>
      </c>
      <c r="J10" s="89">
        <v>50</v>
      </c>
      <c r="K10" s="63">
        <f>H10+J10</f>
        <v>100</v>
      </c>
    </row>
    <row r="11" spans="2:11" ht="15">
      <c r="B11" s="63">
        <v>5</v>
      </c>
      <c r="C11" s="112"/>
      <c r="D11" s="90"/>
      <c r="E11" s="89"/>
      <c r="F11" s="89"/>
      <c r="G11" s="98"/>
      <c r="H11" s="54"/>
      <c r="I11" s="68"/>
      <c r="J11" s="83"/>
      <c r="K11" s="97"/>
    </row>
    <row r="12" spans="2:11" ht="15">
      <c r="B12" s="63">
        <v>6</v>
      </c>
      <c r="C12" s="21"/>
      <c r="D12" s="20"/>
      <c r="E12" s="21"/>
      <c r="F12" s="21"/>
      <c r="G12" s="83"/>
      <c r="H12" s="81"/>
      <c r="I12" s="83"/>
      <c r="J12" s="83"/>
      <c r="K12" s="81"/>
    </row>
    <row r="13" spans="2:11" ht="15">
      <c r="B13" s="63">
        <v>7</v>
      </c>
      <c r="C13" s="21"/>
      <c r="D13" s="20"/>
      <c r="E13" s="21"/>
      <c r="F13" s="21"/>
      <c r="G13" s="83"/>
      <c r="H13" s="81"/>
      <c r="I13" s="83"/>
      <c r="J13" s="20"/>
      <c r="K13" s="21"/>
    </row>
    <row r="14" spans="2:11" ht="15">
      <c r="B14" s="63">
        <v>8</v>
      </c>
      <c r="C14" s="21"/>
      <c r="D14" s="20"/>
      <c r="E14" s="21"/>
      <c r="F14" s="21"/>
      <c r="G14" s="20"/>
      <c r="H14" s="20"/>
      <c r="I14" s="20"/>
      <c r="J14" s="20"/>
      <c r="K14" s="21"/>
    </row>
    <row r="15" spans="1:11" ht="15">
      <c r="A15" s="19"/>
      <c r="B15" s="65">
        <v>9</v>
      </c>
      <c r="C15" s="21"/>
      <c r="D15" s="20"/>
      <c r="E15" s="21"/>
      <c r="F15" s="21"/>
      <c r="G15" s="20"/>
      <c r="H15" s="20"/>
      <c r="I15" s="20"/>
      <c r="J15" s="20"/>
      <c r="K15" s="21"/>
    </row>
    <row r="16" spans="2:11" ht="15">
      <c r="B16" s="65">
        <v>10</v>
      </c>
      <c r="C16" s="21"/>
      <c r="D16" s="20"/>
      <c r="E16" s="21"/>
      <c r="F16" s="21"/>
      <c r="G16" s="20"/>
      <c r="H16" s="20"/>
      <c r="I16" s="20"/>
      <c r="J16" s="20"/>
      <c r="K16" s="21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6.8515625" style="0" customWidth="1"/>
    <col min="3" max="3" width="7.7109375" style="35" customWidth="1"/>
    <col min="4" max="4" width="26.57421875" style="0" customWidth="1"/>
    <col min="5" max="5" width="10.140625" style="35" customWidth="1"/>
    <col min="6" max="6" width="20.28125" style="35" customWidth="1"/>
    <col min="7" max="7" width="14.140625" style="0" customWidth="1"/>
    <col min="8" max="8" width="9.140625" style="35" customWidth="1"/>
    <col min="9" max="9" width="10.8515625" style="0" customWidth="1"/>
    <col min="10" max="10" width="9.140625" style="35" customWidth="1"/>
    <col min="11" max="11" width="14.28125" style="96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3:6" ht="15.75">
      <c r="C3" s="37"/>
      <c r="D3" s="108"/>
      <c r="E3" s="108"/>
      <c r="F3" s="108"/>
    </row>
    <row r="4" spans="3:6" ht="15">
      <c r="C4" s="37"/>
      <c r="D4" s="105" t="s">
        <v>64</v>
      </c>
      <c r="E4" s="105"/>
      <c r="F4" s="105"/>
    </row>
    <row r="5" spans="3:11" ht="15.75">
      <c r="C5" s="37"/>
      <c r="D5" s="71"/>
      <c r="E5" s="71"/>
      <c r="F5" s="71"/>
      <c r="G5" s="106" t="s">
        <v>4</v>
      </c>
      <c r="H5" s="106"/>
      <c r="I5" s="107" t="s">
        <v>62</v>
      </c>
      <c r="J5" s="107"/>
      <c r="K5" s="9"/>
    </row>
    <row r="6" spans="2:11" ht="30">
      <c r="B6" s="63" t="s">
        <v>0</v>
      </c>
      <c r="C6" s="63" t="s">
        <v>1</v>
      </c>
      <c r="D6" s="63" t="s">
        <v>2</v>
      </c>
      <c r="E6" s="63" t="s">
        <v>3</v>
      </c>
      <c r="F6" s="63" t="s">
        <v>5</v>
      </c>
      <c r="G6" s="65" t="s">
        <v>6</v>
      </c>
      <c r="H6" s="65" t="s">
        <v>16</v>
      </c>
      <c r="I6" s="65" t="s">
        <v>6</v>
      </c>
      <c r="J6" s="65" t="s">
        <v>16</v>
      </c>
      <c r="K6" s="66" t="s">
        <v>58</v>
      </c>
    </row>
    <row r="7" spans="2:11" s="28" customFormat="1" ht="15">
      <c r="B7" s="63">
        <v>1</v>
      </c>
      <c r="C7" s="112">
        <v>54</v>
      </c>
      <c r="D7" s="90" t="s">
        <v>26</v>
      </c>
      <c r="E7" s="89">
        <v>1999</v>
      </c>
      <c r="F7" s="89" t="s">
        <v>127</v>
      </c>
      <c r="G7" s="68">
        <v>0.09027777777777778</v>
      </c>
      <c r="H7" s="89">
        <v>100</v>
      </c>
      <c r="I7" s="68" t="s">
        <v>251</v>
      </c>
      <c r="J7" s="89">
        <v>100</v>
      </c>
      <c r="K7" s="63">
        <f>H7+J7</f>
        <v>200</v>
      </c>
    </row>
    <row r="8" spans="2:11" s="28" customFormat="1" ht="16.5" customHeight="1">
      <c r="B8" s="63">
        <v>2</v>
      </c>
      <c r="C8" s="112">
        <v>51</v>
      </c>
      <c r="D8" s="90" t="s">
        <v>148</v>
      </c>
      <c r="E8" s="89">
        <v>2000</v>
      </c>
      <c r="F8" s="89" t="s">
        <v>200</v>
      </c>
      <c r="G8" s="68">
        <v>0.09166666666666667</v>
      </c>
      <c r="H8" s="89">
        <v>80</v>
      </c>
      <c r="I8" s="68" t="s">
        <v>252</v>
      </c>
      <c r="J8" s="89">
        <v>80</v>
      </c>
      <c r="K8" s="63">
        <f>H8+J8</f>
        <v>160</v>
      </c>
    </row>
    <row r="9" spans="2:11" s="28" customFormat="1" ht="15">
      <c r="B9" s="63">
        <v>3</v>
      </c>
      <c r="C9" s="112">
        <v>52</v>
      </c>
      <c r="D9" s="90" t="s">
        <v>147</v>
      </c>
      <c r="E9" s="89">
        <v>2000</v>
      </c>
      <c r="F9" s="89" t="s">
        <v>17</v>
      </c>
      <c r="G9" s="68" t="s">
        <v>254</v>
      </c>
      <c r="H9" s="89">
        <v>60</v>
      </c>
      <c r="I9" s="68" t="s">
        <v>253</v>
      </c>
      <c r="J9" s="89">
        <v>60</v>
      </c>
      <c r="K9" s="63">
        <f>H9+J9</f>
        <v>120</v>
      </c>
    </row>
    <row r="10" spans="2:11" s="38" customFormat="1" ht="15">
      <c r="B10" s="63">
        <v>3</v>
      </c>
      <c r="C10" s="112">
        <v>2</v>
      </c>
      <c r="D10" s="90" t="s">
        <v>228</v>
      </c>
      <c r="E10" s="89">
        <v>1999</v>
      </c>
      <c r="F10" s="89"/>
      <c r="G10" s="68">
        <v>0.11180555555555556</v>
      </c>
      <c r="H10" s="89">
        <v>50</v>
      </c>
      <c r="I10" s="68" t="s">
        <v>230</v>
      </c>
      <c r="J10" s="89">
        <v>50</v>
      </c>
      <c r="K10" s="63">
        <f>H10+J10</f>
        <v>100</v>
      </c>
    </row>
    <row r="11" spans="2:11" s="28" customFormat="1" ht="15">
      <c r="B11" s="63">
        <v>5</v>
      </c>
      <c r="C11" s="67"/>
      <c r="D11" s="67"/>
      <c r="E11" s="67"/>
      <c r="F11" s="67"/>
      <c r="G11" s="67"/>
      <c r="H11" s="67"/>
      <c r="I11" s="67"/>
      <c r="J11" s="54"/>
      <c r="K11" s="63"/>
    </row>
    <row r="12" spans="2:11" s="28" customFormat="1" ht="15">
      <c r="B12" s="63">
        <v>6</v>
      </c>
      <c r="C12" s="112"/>
      <c r="D12" s="90"/>
      <c r="E12" s="89"/>
      <c r="F12" s="89"/>
      <c r="G12" s="68"/>
      <c r="H12" s="54"/>
      <c r="I12" s="68"/>
      <c r="J12" s="54"/>
      <c r="K12" s="63"/>
    </row>
    <row r="13" spans="2:11" s="28" customFormat="1" ht="15">
      <c r="B13" s="63">
        <v>7</v>
      </c>
      <c r="C13" s="54"/>
      <c r="D13" s="67"/>
      <c r="E13" s="54"/>
      <c r="F13" s="54"/>
      <c r="G13" s="67"/>
      <c r="H13" s="54"/>
      <c r="I13" s="67"/>
      <c r="J13" s="54"/>
      <c r="K13" s="63"/>
    </row>
    <row r="14" spans="2:11" s="28" customFormat="1" ht="15">
      <c r="B14" s="63">
        <v>8</v>
      </c>
      <c r="C14" s="21"/>
      <c r="D14" s="20"/>
      <c r="E14" s="21"/>
      <c r="F14" s="21"/>
      <c r="G14" s="20"/>
      <c r="H14" s="21"/>
      <c r="I14" s="20"/>
      <c r="J14" s="21"/>
      <c r="K14" s="97"/>
    </row>
    <row r="15" spans="1:11" s="31" customFormat="1" ht="15">
      <c r="A15" s="28"/>
      <c r="B15" s="65">
        <v>9</v>
      </c>
      <c r="C15" s="21"/>
      <c r="D15" s="20"/>
      <c r="E15" s="21"/>
      <c r="F15" s="21"/>
      <c r="G15" s="20"/>
      <c r="H15" s="21"/>
      <c r="I15" s="20"/>
      <c r="J15" s="21"/>
      <c r="K15" s="97"/>
    </row>
    <row r="16" spans="2:11" ht="15">
      <c r="B16" s="65">
        <v>10</v>
      </c>
      <c r="C16" s="21"/>
      <c r="D16" s="20" t="s">
        <v>41</v>
      </c>
      <c r="E16" s="21"/>
      <c r="F16" s="21"/>
      <c r="G16" s="20"/>
      <c r="H16" s="21"/>
      <c r="I16" s="20"/>
      <c r="J16" s="21"/>
      <c r="K16" s="97"/>
    </row>
    <row r="21" ht="12.75">
      <c r="L21" t="s">
        <v>42</v>
      </c>
    </row>
    <row r="22" ht="12.75">
      <c r="L22" t="s">
        <v>42</v>
      </c>
    </row>
    <row r="23" ht="12.75">
      <c r="L23" t="s">
        <v>41</v>
      </c>
    </row>
  </sheetData>
  <sheetProtection/>
  <mergeCells count="6">
    <mergeCell ref="B1:G1"/>
    <mergeCell ref="D2:F2"/>
    <mergeCell ref="D3:F3"/>
    <mergeCell ref="G5:H5"/>
    <mergeCell ref="I5:J5"/>
    <mergeCell ref="D4:F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6.8515625" style="0" customWidth="1"/>
    <col min="3" max="3" width="7.7109375" style="35" customWidth="1"/>
    <col min="4" max="4" width="19.28125" style="0" customWidth="1"/>
    <col min="5" max="5" width="10.140625" style="35" customWidth="1"/>
    <col min="6" max="6" width="18.57421875" style="35" customWidth="1"/>
    <col min="7" max="7" width="14.140625" style="0" customWidth="1"/>
    <col min="11" max="11" width="13.140625" style="11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/>
      <c r="E3" s="104"/>
      <c r="F3" s="104"/>
    </row>
    <row r="4" spans="4:6" ht="15">
      <c r="D4" s="105" t="s">
        <v>65</v>
      </c>
      <c r="E4" s="105"/>
      <c r="F4" s="105"/>
    </row>
    <row r="5" spans="7:11" ht="15.75">
      <c r="G5" s="106" t="s">
        <v>4</v>
      </c>
      <c r="H5" s="106"/>
      <c r="I5" s="107" t="s">
        <v>62</v>
      </c>
      <c r="J5" s="107"/>
      <c r="K5" s="117"/>
    </row>
    <row r="6" spans="2:11" ht="34.5" customHeight="1">
      <c r="B6" s="1" t="s">
        <v>0</v>
      </c>
      <c r="C6" s="1" t="s">
        <v>1</v>
      </c>
      <c r="D6" s="1" t="s">
        <v>2</v>
      </c>
      <c r="E6" s="1" t="s">
        <v>3</v>
      </c>
      <c r="F6" s="61" t="s">
        <v>5</v>
      </c>
      <c r="G6" s="2" t="s">
        <v>6</v>
      </c>
      <c r="H6" s="2" t="s">
        <v>16</v>
      </c>
      <c r="I6" s="2" t="s">
        <v>6</v>
      </c>
      <c r="J6" s="2" t="s">
        <v>16</v>
      </c>
      <c r="K6" s="62" t="s">
        <v>58</v>
      </c>
    </row>
    <row r="7" spans="2:11" s="28" customFormat="1" ht="15.75">
      <c r="B7" s="1">
        <v>1</v>
      </c>
      <c r="C7" s="54">
        <v>9</v>
      </c>
      <c r="D7" s="70" t="s">
        <v>219</v>
      </c>
      <c r="E7" s="54">
        <v>1997</v>
      </c>
      <c r="F7" s="54" t="s">
        <v>220</v>
      </c>
      <c r="G7" s="68">
        <v>0.09710648148148149</v>
      </c>
      <c r="H7" s="54">
        <v>100</v>
      </c>
      <c r="I7" s="54" t="s">
        <v>255</v>
      </c>
      <c r="J7" s="54">
        <v>100</v>
      </c>
      <c r="K7" s="63">
        <v>200</v>
      </c>
    </row>
    <row r="8" spans="2:11" s="28" customFormat="1" ht="15.75">
      <c r="B8" s="1">
        <v>2</v>
      </c>
      <c r="C8" s="83"/>
      <c r="D8" s="83"/>
      <c r="E8" s="83"/>
      <c r="F8" s="83"/>
      <c r="G8" s="83"/>
      <c r="H8" s="83"/>
      <c r="I8" s="83"/>
      <c r="J8" s="83"/>
      <c r="K8" s="120"/>
    </row>
    <row r="9" spans="2:11" s="28" customFormat="1" ht="15.75">
      <c r="B9" s="1">
        <v>3</v>
      </c>
      <c r="C9" s="54"/>
      <c r="D9" s="70"/>
      <c r="E9" s="54"/>
      <c r="F9" s="54"/>
      <c r="G9" s="70"/>
      <c r="H9" s="70"/>
      <c r="I9" s="70"/>
      <c r="J9" s="70"/>
      <c r="K9" s="120"/>
    </row>
    <row r="10" spans="2:11" ht="15.75">
      <c r="B10" s="1">
        <v>4</v>
      </c>
      <c r="C10" s="54"/>
      <c r="D10" s="70"/>
      <c r="E10" s="54"/>
      <c r="F10" s="54"/>
      <c r="G10" s="70"/>
      <c r="H10" s="70"/>
      <c r="I10" s="70"/>
      <c r="J10" s="70"/>
      <c r="K10" s="120"/>
    </row>
    <row r="11" spans="2:11" ht="15.75">
      <c r="B11" s="1">
        <v>5</v>
      </c>
      <c r="C11" s="54"/>
      <c r="D11" s="70"/>
      <c r="E11" s="54"/>
      <c r="F11" s="54"/>
      <c r="G11" s="70"/>
      <c r="H11" s="70"/>
      <c r="I11" s="70"/>
      <c r="J11" s="70"/>
      <c r="K11" s="120"/>
    </row>
    <row r="12" spans="2:11" ht="15.75">
      <c r="B12" s="1">
        <v>6</v>
      </c>
      <c r="C12" s="54"/>
      <c r="D12" s="70"/>
      <c r="E12" s="54"/>
      <c r="F12" s="54"/>
      <c r="G12" s="70"/>
      <c r="H12" s="70"/>
      <c r="I12" s="70"/>
      <c r="J12" s="70"/>
      <c r="K12" s="120"/>
    </row>
    <row r="13" spans="2:11" ht="15.75">
      <c r="B13" s="1">
        <v>7</v>
      </c>
      <c r="C13" s="54"/>
      <c r="D13" s="70"/>
      <c r="E13" s="54"/>
      <c r="F13" s="54"/>
      <c r="G13" s="70"/>
      <c r="H13" s="70"/>
      <c r="I13" s="70"/>
      <c r="J13" s="70"/>
      <c r="K13" s="120"/>
    </row>
    <row r="14" spans="2:11" ht="15.75">
      <c r="B14" s="1">
        <v>8</v>
      </c>
      <c r="C14" s="54"/>
      <c r="D14" s="70"/>
      <c r="E14" s="54"/>
      <c r="F14" s="54"/>
      <c r="G14" s="70"/>
      <c r="H14" s="70"/>
      <c r="I14" s="70"/>
      <c r="J14" s="70"/>
      <c r="K14" s="120"/>
    </row>
    <row r="15" spans="1:11" ht="15.75">
      <c r="A15" s="19"/>
      <c r="B15" s="2">
        <v>9</v>
      </c>
      <c r="C15" s="54"/>
      <c r="D15" s="70"/>
      <c r="E15" s="54"/>
      <c r="F15" s="54"/>
      <c r="G15" s="70"/>
      <c r="H15" s="70"/>
      <c r="I15" s="70"/>
      <c r="J15" s="70"/>
      <c r="K15" s="120"/>
    </row>
    <row r="16" spans="2:11" ht="15.75">
      <c r="B16" s="2">
        <v>10</v>
      </c>
      <c r="C16" s="54"/>
      <c r="D16" s="70"/>
      <c r="E16" s="54"/>
      <c r="F16" s="54"/>
      <c r="G16" s="70"/>
      <c r="H16" s="70"/>
      <c r="I16" s="70"/>
      <c r="J16" s="70"/>
      <c r="K16" s="120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6.8515625" style="0" customWidth="1"/>
    <col min="3" max="3" width="7.7109375" style="35" customWidth="1"/>
    <col min="4" max="4" width="29.8515625" style="0" customWidth="1"/>
    <col min="5" max="5" width="10.140625" style="35" customWidth="1"/>
    <col min="6" max="6" width="22.140625" style="35" customWidth="1"/>
    <col min="7" max="7" width="11.28125" style="0" customWidth="1"/>
    <col min="11" max="11" width="13.28125" style="96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/>
      <c r="E3" s="104"/>
      <c r="F3" s="104"/>
    </row>
    <row r="4" spans="4:6" ht="15">
      <c r="D4" s="105" t="s">
        <v>66</v>
      </c>
      <c r="E4" s="105"/>
      <c r="F4" s="105"/>
    </row>
    <row r="5" spans="7:11" ht="15.75">
      <c r="G5" s="106" t="s">
        <v>4</v>
      </c>
      <c r="H5" s="106"/>
      <c r="I5" s="107" t="s">
        <v>62</v>
      </c>
      <c r="J5" s="107"/>
      <c r="K5" s="9"/>
    </row>
    <row r="6" spans="2:11" ht="30">
      <c r="B6" s="63" t="s">
        <v>0</v>
      </c>
      <c r="C6" s="63" t="s">
        <v>1</v>
      </c>
      <c r="D6" s="63" t="s">
        <v>2</v>
      </c>
      <c r="E6" s="63" t="s">
        <v>3</v>
      </c>
      <c r="F6" s="64" t="s">
        <v>5</v>
      </c>
      <c r="G6" s="65" t="s">
        <v>6</v>
      </c>
      <c r="H6" s="65" t="s">
        <v>16</v>
      </c>
      <c r="I6" s="65" t="s">
        <v>6</v>
      </c>
      <c r="J6" s="65" t="s">
        <v>16</v>
      </c>
      <c r="K6" s="66" t="s">
        <v>58</v>
      </c>
    </row>
    <row r="7" spans="2:11" s="28" customFormat="1" ht="15">
      <c r="B7" s="63">
        <v>1</v>
      </c>
      <c r="C7" s="112">
        <v>62</v>
      </c>
      <c r="D7" s="90" t="s">
        <v>45</v>
      </c>
      <c r="E7" s="89">
        <v>1997</v>
      </c>
      <c r="F7" s="89" t="s">
        <v>134</v>
      </c>
      <c r="G7" s="80">
        <v>0.07395833333333333</v>
      </c>
      <c r="H7" s="89">
        <v>100</v>
      </c>
      <c r="I7" s="68" t="s">
        <v>260</v>
      </c>
      <c r="J7" s="89">
        <v>100</v>
      </c>
      <c r="K7" s="66">
        <f>H7+J7</f>
        <v>200</v>
      </c>
    </row>
    <row r="8" spans="2:11" s="28" customFormat="1" ht="15">
      <c r="B8" s="63">
        <v>2</v>
      </c>
      <c r="C8" s="112">
        <v>66</v>
      </c>
      <c r="D8" s="90" t="s">
        <v>34</v>
      </c>
      <c r="E8" s="89">
        <v>1997</v>
      </c>
      <c r="F8" s="89" t="s">
        <v>84</v>
      </c>
      <c r="G8" s="80">
        <v>0.07442129629629629</v>
      </c>
      <c r="H8" s="89">
        <v>60</v>
      </c>
      <c r="I8" s="68">
        <v>0.4166666666666667</v>
      </c>
      <c r="J8" s="89">
        <v>80</v>
      </c>
      <c r="K8" s="66">
        <f>H8+J8</f>
        <v>140</v>
      </c>
    </row>
    <row r="9" spans="2:11" s="28" customFormat="1" ht="15">
      <c r="B9" s="63">
        <v>2</v>
      </c>
      <c r="C9" s="112">
        <v>61</v>
      </c>
      <c r="D9" s="90" t="s">
        <v>19</v>
      </c>
      <c r="E9" s="89">
        <v>1997</v>
      </c>
      <c r="F9" s="89" t="s">
        <v>209</v>
      </c>
      <c r="G9" s="80" t="s">
        <v>256</v>
      </c>
      <c r="H9" s="89">
        <v>80</v>
      </c>
      <c r="I9" s="94" t="s">
        <v>261</v>
      </c>
      <c r="J9" s="89">
        <v>45</v>
      </c>
      <c r="K9" s="66">
        <f>H9+J9</f>
        <v>125</v>
      </c>
    </row>
    <row r="10" spans="1:11" s="28" customFormat="1" ht="15">
      <c r="A10" s="72"/>
      <c r="B10" s="63">
        <v>4</v>
      </c>
      <c r="C10" s="112">
        <v>63</v>
      </c>
      <c r="D10" s="90" t="s">
        <v>181</v>
      </c>
      <c r="E10" s="89">
        <v>1997</v>
      </c>
      <c r="F10" s="89" t="s">
        <v>134</v>
      </c>
      <c r="G10" s="80">
        <v>0.08113425925925927</v>
      </c>
      <c r="H10" s="89">
        <v>45</v>
      </c>
      <c r="I10" s="89" t="s">
        <v>259</v>
      </c>
      <c r="J10" s="89">
        <v>60</v>
      </c>
      <c r="K10" s="66">
        <f>H10+J10</f>
        <v>105</v>
      </c>
    </row>
    <row r="11" spans="1:11" s="38" customFormat="1" ht="15">
      <c r="A11" s="72"/>
      <c r="B11" s="63">
        <v>5</v>
      </c>
      <c r="C11" s="54">
        <v>20</v>
      </c>
      <c r="D11" s="90" t="s">
        <v>224</v>
      </c>
      <c r="E11" s="21">
        <v>1997</v>
      </c>
      <c r="F11" s="21" t="s">
        <v>225</v>
      </c>
      <c r="G11" s="115" t="s">
        <v>257</v>
      </c>
      <c r="H11" s="89">
        <v>50</v>
      </c>
      <c r="I11" s="54" t="s">
        <v>258</v>
      </c>
      <c r="J11" s="89">
        <v>50</v>
      </c>
      <c r="K11" s="66">
        <f>H11+J11</f>
        <v>100</v>
      </c>
    </row>
    <row r="12" spans="1:11" s="28" customFormat="1" ht="15">
      <c r="A12" s="32"/>
      <c r="B12" s="63">
        <v>6</v>
      </c>
      <c r="C12" s="112">
        <v>57</v>
      </c>
      <c r="D12" s="90" t="s">
        <v>18</v>
      </c>
      <c r="E12" s="89">
        <v>1998</v>
      </c>
      <c r="F12" s="89" t="s">
        <v>17</v>
      </c>
      <c r="G12" s="80">
        <v>0.08587962962962963</v>
      </c>
      <c r="H12" s="89">
        <v>32</v>
      </c>
      <c r="I12" s="68" t="s">
        <v>264</v>
      </c>
      <c r="J12" s="89">
        <v>40</v>
      </c>
      <c r="K12" s="66">
        <f>H12+J12</f>
        <v>72</v>
      </c>
    </row>
    <row r="13" spans="2:11" ht="15">
      <c r="B13" s="63">
        <v>7</v>
      </c>
      <c r="C13" s="112">
        <v>58</v>
      </c>
      <c r="D13" s="90" t="s">
        <v>20</v>
      </c>
      <c r="E13" s="89">
        <v>1998</v>
      </c>
      <c r="F13" s="89" t="s">
        <v>17</v>
      </c>
      <c r="G13" s="80">
        <v>0.08402777777777777</v>
      </c>
      <c r="H13" s="89">
        <v>36</v>
      </c>
      <c r="I13" s="68" t="s">
        <v>263</v>
      </c>
      <c r="J13" s="89">
        <v>36</v>
      </c>
      <c r="K13" s="66">
        <f>H13+J13</f>
        <v>72</v>
      </c>
    </row>
    <row r="14" spans="2:11" ht="15">
      <c r="B14" s="63">
        <v>8</v>
      </c>
      <c r="C14" s="112">
        <v>60</v>
      </c>
      <c r="D14" s="90" t="s">
        <v>208</v>
      </c>
      <c r="E14" s="89">
        <v>1997</v>
      </c>
      <c r="F14" s="89" t="s">
        <v>200</v>
      </c>
      <c r="G14" s="80">
        <v>0.08275462962962964</v>
      </c>
      <c r="H14" s="89">
        <v>40</v>
      </c>
      <c r="I14" s="68" t="s">
        <v>262</v>
      </c>
      <c r="J14" s="89">
        <v>32</v>
      </c>
      <c r="K14" s="66">
        <f>H14+J14</f>
        <v>72</v>
      </c>
    </row>
    <row r="15" spans="2:11" ht="15">
      <c r="B15" s="65">
        <v>9</v>
      </c>
      <c r="C15" s="112">
        <v>56</v>
      </c>
      <c r="D15" s="90" t="s">
        <v>150</v>
      </c>
      <c r="E15" s="89">
        <v>1998</v>
      </c>
      <c r="F15" s="89" t="s">
        <v>200</v>
      </c>
      <c r="G15" s="68">
        <v>0.08877314814814814</v>
      </c>
      <c r="H15" s="89">
        <v>29</v>
      </c>
      <c r="I15" s="68" t="s">
        <v>265</v>
      </c>
      <c r="J15" s="89">
        <v>29</v>
      </c>
      <c r="K15" s="66">
        <f>H15+J15</f>
        <v>58</v>
      </c>
    </row>
    <row r="16" spans="2:11" ht="15">
      <c r="B16" s="65">
        <v>10</v>
      </c>
      <c r="C16" s="54"/>
      <c r="D16" s="20"/>
      <c r="E16" s="21"/>
      <c r="F16" s="21"/>
      <c r="G16" s="20"/>
      <c r="H16" s="89"/>
      <c r="I16" s="20"/>
      <c r="J16" s="54"/>
      <c r="K16" s="63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35" customWidth="1"/>
    <col min="4" max="4" width="19.28125" style="0" customWidth="1"/>
    <col min="5" max="5" width="10.140625" style="35" customWidth="1"/>
    <col min="6" max="6" width="18.57421875" style="35" customWidth="1"/>
    <col min="7" max="7" width="14.140625" style="0" customWidth="1"/>
    <col min="9" max="9" width="11.140625" style="0" customWidth="1"/>
    <col min="10" max="10" width="9.140625" style="35" customWidth="1"/>
    <col min="11" max="11" width="14.28125" style="96" customWidth="1"/>
  </cols>
  <sheetData>
    <row r="1" spans="2:7" ht="21.75" customHeight="1">
      <c r="B1" s="102" t="s">
        <v>54</v>
      </c>
      <c r="C1" s="102"/>
      <c r="D1" s="102"/>
      <c r="E1" s="102"/>
      <c r="F1" s="102"/>
      <c r="G1" s="102"/>
    </row>
    <row r="2" spans="4:6" ht="15.75">
      <c r="D2" s="103" t="s">
        <v>7</v>
      </c>
      <c r="E2" s="103"/>
      <c r="F2" s="103"/>
    </row>
    <row r="3" spans="4:6" ht="15.75">
      <c r="D3" s="104"/>
      <c r="E3" s="104"/>
      <c r="F3" s="104"/>
    </row>
    <row r="4" spans="4:6" ht="15">
      <c r="D4" s="105" t="s">
        <v>67</v>
      </c>
      <c r="E4" s="105"/>
      <c r="F4" s="105"/>
    </row>
    <row r="5" spans="7:11" ht="15.75">
      <c r="G5" s="106" t="s">
        <v>4</v>
      </c>
      <c r="H5" s="106"/>
      <c r="I5" s="107" t="s">
        <v>62</v>
      </c>
      <c r="J5" s="107"/>
      <c r="K5" s="9"/>
    </row>
    <row r="6" spans="2:11" ht="30">
      <c r="B6" s="63" t="s">
        <v>0</v>
      </c>
      <c r="C6" s="63" t="s">
        <v>1</v>
      </c>
      <c r="D6" s="63" t="s">
        <v>2</v>
      </c>
      <c r="E6" s="63" t="s">
        <v>3</v>
      </c>
      <c r="F6" s="64" t="s">
        <v>5</v>
      </c>
      <c r="G6" s="65" t="s">
        <v>6</v>
      </c>
      <c r="H6" s="65" t="s">
        <v>16</v>
      </c>
      <c r="I6" s="65" t="s">
        <v>6</v>
      </c>
      <c r="J6" s="65" t="s">
        <v>16</v>
      </c>
      <c r="K6" s="66" t="s">
        <v>58</v>
      </c>
    </row>
    <row r="7" spans="2:11" s="28" customFormat="1" ht="15">
      <c r="B7" s="63">
        <v>1</v>
      </c>
      <c r="C7" s="112">
        <v>69</v>
      </c>
      <c r="D7" s="90" t="s">
        <v>182</v>
      </c>
      <c r="E7" s="89">
        <v>1995</v>
      </c>
      <c r="F7" s="89" t="s">
        <v>84</v>
      </c>
      <c r="G7" s="68" t="s">
        <v>266</v>
      </c>
      <c r="H7" s="54">
        <v>100</v>
      </c>
      <c r="I7" s="68" t="s">
        <v>268</v>
      </c>
      <c r="J7" s="54">
        <v>100</v>
      </c>
      <c r="K7" s="63">
        <v>200</v>
      </c>
    </row>
    <row r="8" spans="2:11" s="28" customFormat="1" ht="15">
      <c r="B8" s="63">
        <v>2</v>
      </c>
      <c r="C8" s="112">
        <v>67</v>
      </c>
      <c r="D8" s="90" t="s">
        <v>28</v>
      </c>
      <c r="E8" s="89">
        <v>1996</v>
      </c>
      <c r="F8" s="89" t="s">
        <v>84</v>
      </c>
      <c r="G8" s="68">
        <v>0.08703703703703704</v>
      </c>
      <c r="H8" s="54">
        <v>80</v>
      </c>
      <c r="I8" s="68" t="s">
        <v>267</v>
      </c>
      <c r="J8" s="54">
        <v>80</v>
      </c>
      <c r="K8" s="63">
        <v>160</v>
      </c>
    </row>
    <row r="9" spans="2:11" s="28" customFormat="1" ht="15">
      <c r="B9" s="63">
        <v>3</v>
      </c>
      <c r="C9" s="83"/>
      <c r="D9" s="83"/>
      <c r="E9" s="83"/>
      <c r="F9" s="83"/>
      <c r="G9" s="83"/>
      <c r="H9" s="83"/>
      <c r="I9" s="83"/>
      <c r="J9" s="54"/>
      <c r="K9" s="63"/>
    </row>
    <row r="10" spans="2:11" ht="15">
      <c r="B10" s="63">
        <v>3</v>
      </c>
      <c r="C10" s="81"/>
      <c r="D10" s="86"/>
      <c r="E10" s="81"/>
      <c r="F10" s="81"/>
      <c r="G10" s="82"/>
      <c r="H10" s="81"/>
      <c r="I10" s="82"/>
      <c r="J10" s="81"/>
      <c r="K10" s="97"/>
    </row>
    <row r="11" spans="2:11" ht="15">
      <c r="B11" s="63">
        <v>5</v>
      </c>
      <c r="C11" s="77"/>
      <c r="D11" s="78"/>
      <c r="E11" s="79"/>
      <c r="F11" s="79"/>
      <c r="G11" s="82"/>
      <c r="H11" s="81"/>
      <c r="I11" s="82"/>
      <c r="J11" s="81"/>
      <c r="K11" s="97"/>
    </row>
    <row r="12" spans="2:11" ht="15">
      <c r="B12" s="63">
        <v>6</v>
      </c>
      <c r="C12" s="54"/>
      <c r="D12" s="67"/>
      <c r="E12" s="54"/>
      <c r="F12" s="54"/>
      <c r="G12" s="67"/>
      <c r="H12" s="81"/>
      <c r="I12" s="67"/>
      <c r="J12" s="54"/>
      <c r="K12" s="63"/>
    </row>
    <row r="13" spans="2:11" ht="15">
      <c r="B13" s="63">
        <v>7</v>
      </c>
      <c r="C13" s="54"/>
      <c r="D13" s="67"/>
      <c r="E13" s="54"/>
      <c r="F13" s="69"/>
      <c r="G13" s="67"/>
      <c r="H13" s="54"/>
      <c r="I13" s="67"/>
      <c r="J13" s="54"/>
      <c r="K13" s="63"/>
    </row>
    <row r="14" spans="2:11" ht="15">
      <c r="B14" s="63">
        <v>8</v>
      </c>
      <c r="C14" s="54"/>
      <c r="D14" s="67"/>
      <c r="E14" s="54"/>
      <c r="F14" s="69"/>
      <c r="G14" s="67"/>
      <c r="H14" s="54"/>
      <c r="I14" s="67"/>
      <c r="J14" s="54"/>
      <c r="K14" s="63"/>
    </row>
    <row r="15" spans="2:11" ht="15">
      <c r="B15" s="65">
        <v>9</v>
      </c>
      <c r="C15" s="54"/>
      <c r="D15" s="67"/>
      <c r="E15" s="54"/>
      <c r="F15" s="54"/>
      <c r="G15" s="67"/>
      <c r="H15" s="54"/>
      <c r="I15" s="67"/>
      <c r="J15" s="54"/>
      <c r="K15" s="63"/>
    </row>
    <row r="16" spans="2:11" ht="15">
      <c r="B16" s="65">
        <v>10</v>
      </c>
      <c r="C16" s="21"/>
      <c r="D16" s="20"/>
      <c r="E16" s="21"/>
      <c r="F16" s="21"/>
      <c r="G16" s="20"/>
      <c r="H16" s="20"/>
      <c r="I16" s="20"/>
      <c r="J16" s="21"/>
      <c r="K16" s="97"/>
    </row>
    <row r="17" ht="12.75">
      <c r="A17" s="19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Kristine</cp:lastModifiedBy>
  <cp:lastPrinted>2010-06-08T10:49:22Z</cp:lastPrinted>
  <dcterms:created xsi:type="dcterms:W3CDTF">2009-05-13T08:34:31Z</dcterms:created>
  <dcterms:modified xsi:type="dcterms:W3CDTF">2011-08-17T07:56:53Z</dcterms:modified>
  <cp:category/>
  <cp:version/>
  <cp:contentType/>
  <cp:contentStatus/>
</cp:coreProperties>
</file>