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650" windowHeight="7965" tabRatio="727" activeTab="0"/>
  </bookViews>
  <sheets>
    <sheet name="VE, V18" sheetId="1" r:id="rId1"/>
    <sheet name="SE, S18" sheetId="2" r:id="rId2"/>
    <sheet name="V18" sheetId="3" r:id="rId3"/>
    <sheet name="S18" sheetId="4" r:id="rId4"/>
    <sheet name="V16" sheetId="5" r:id="rId5"/>
    <sheet name="S16" sheetId="6" r:id="rId6"/>
    <sheet name="V14" sheetId="7" r:id="rId7"/>
    <sheet name="S14" sheetId="8" r:id="rId8"/>
    <sheet name="V12" sheetId="9" r:id="rId9"/>
    <sheet name="S12" sheetId="10" r:id="rId10"/>
    <sheet name="V40" sheetId="11" r:id="rId11"/>
    <sheet name="S40" sheetId="12" r:id="rId12"/>
    <sheet name="V50" sheetId="13" r:id="rId13"/>
    <sheet name="S50" sheetId="14" r:id="rId14"/>
    <sheet name="V60" sheetId="15" r:id="rId15"/>
    <sheet name="S60" sheetId="16" r:id="rId16"/>
    <sheet name="Komandas" sheetId="17" r:id="rId17"/>
  </sheets>
  <definedNames/>
  <calcPr fullCalcOnLoad="1"/>
</workbook>
</file>

<file path=xl/sharedStrings.xml><?xml version="1.0" encoding="utf-8"?>
<sst xmlns="http://schemas.openxmlformats.org/spreadsheetml/2006/main" count="1752" uniqueCount="874">
  <si>
    <t xml:space="preserve">LATVIJAS SLĒPOŠANAS SAVIENĪBA </t>
  </si>
  <si>
    <t>2012.gada RANGS</t>
  </si>
  <si>
    <t>LČ Mailes</t>
  </si>
  <si>
    <t>LČ Priekuļi</t>
  </si>
  <si>
    <t>LČ Madona</t>
  </si>
  <si>
    <t>SE</t>
  </si>
  <si>
    <t xml:space="preserve">29.01.2012. </t>
  </si>
  <si>
    <t>18.02.</t>
  </si>
  <si>
    <t>19.02.</t>
  </si>
  <si>
    <t>10.03.</t>
  </si>
  <si>
    <t>11.03.</t>
  </si>
  <si>
    <t xml:space="preserve">Vieta </t>
  </si>
  <si>
    <t>Vārds, uzvārds</t>
  </si>
  <si>
    <t>Dz.g.</t>
  </si>
  <si>
    <t>Komanda</t>
  </si>
  <si>
    <t xml:space="preserve"> punkti</t>
  </si>
  <si>
    <t>Inga Dauškāne</t>
  </si>
  <si>
    <t>Anda Muižniece</t>
  </si>
  <si>
    <t xml:space="preserve">SSK BEBRA           </t>
  </si>
  <si>
    <t>Natālija Kovaļova</t>
  </si>
  <si>
    <t>Krāslavas Sporta sko</t>
  </si>
  <si>
    <t>Inese Zvirgzdiņa</t>
  </si>
  <si>
    <t>Pļaviņu sporta klubs</t>
  </si>
  <si>
    <t>Zane Eglīte</t>
  </si>
  <si>
    <t xml:space="preserve">CPSS                </t>
  </si>
  <si>
    <t>Olga Kovaļova</t>
  </si>
  <si>
    <t>Laura Beļajeva</t>
  </si>
  <si>
    <t xml:space="preserve">Madonas BJSS        </t>
  </si>
  <si>
    <t xml:space="preserve">Mežmalas MTB        </t>
  </si>
  <si>
    <t>Gaile Gunita</t>
  </si>
  <si>
    <t>Gulbenes nov.Sp.sk.</t>
  </si>
  <si>
    <t>Viļakas nov. BJSS</t>
  </si>
  <si>
    <t>Dace Anča</t>
  </si>
  <si>
    <t>Kitija Stesele</t>
  </si>
  <si>
    <t>Ogres nov.</t>
  </si>
  <si>
    <t>Monta Cimdiņa</t>
  </si>
  <si>
    <t>Monta Razgale</t>
  </si>
  <si>
    <t>VE</t>
  </si>
  <si>
    <t>29.01.</t>
  </si>
  <si>
    <t>punkti</t>
  </si>
  <si>
    <t xml:space="preserve">Bebra               </t>
  </si>
  <si>
    <t>Daugavpils BJSS</t>
  </si>
  <si>
    <t>Arnis Pētersons</t>
  </si>
  <si>
    <t>SBK Cēsis</t>
  </si>
  <si>
    <t>Arvis Liepiņs</t>
  </si>
  <si>
    <t>Aizkraukles novada s</t>
  </si>
  <si>
    <t>CPSS</t>
  </si>
  <si>
    <t>Elvis Rubīns</t>
  </si>
  <si>
    <t>SIGULDA AIZRAUJ</t>
  </si>
  <si>
    <t>Talsu biatlona klubs</t>
  </si>
  <si>
    <t xml:space="preserve">SSK Bebra           </t>
  </si>
  <si>
    <t>Indulis Bikše</t>
  </si>
  <si>
    <t xml:space="preserve">SS Arkādija         </t>
  </si>
  <si>
    <t>Ingmārs Briedis</t>
  </si>
  <si>
    <t>Jānis Paipals</t>
  </si>
  <si>
    <t>A2 Gulbene</t>
  </si>
  <si>
    <t>Jānis Puida</t>
  </si>
  <si>
    <t>Jānis Šņoriņš</t>
  </si>
  <si>
    <t>Talsu nov. SS</t>
  </si>
  <si>
    <t>Jānis Teteris</t>
  </si>
  <si>
    <t>A2 Ogre</t>
  </si>
  <si>
    <t>Juris Damškalns</t>
  </si>
  <si>
    <t>Juris Ģērmanis</t>
  </si>
  <si>
    <t>Kārlis Vanags</t>
  </si>
  <si>
    <t>Klāvs Rozītis</t>
  </si>
  <si>
    <t>Linards Veips</t>
  </si>
  <si>
    <t>Mārcis Jakovičs</t>
  </si>
  <si>
    <t>Mārcis Urbāns</t>
  </si>
  <si>
    <t xml:space="preserve">Mareks Birkentāls </t>
  </si>
  <si>
    <t>Mārtiņš Indriksons</t>
  </si>
  <si>
    <t>Mārtiņš Mironovs</t>
  </si>
  <si>
    <t>Pāvels Ribakovs</t>
  </si>
  <si>
    <t xml:space="preserve">Raivo Kivlenieks </t>
  </si>
  <si>
    <t>Ogres Sporta centrs</t>
  </si>
  <si>
    <t xml:space="preserve">Viļakas novada BJSS  </t>
  </si>
  <si>
    <t>Rūdolfs Kļaviņš</t>
  </si>
  <si>
    <t>Staņislavs Monskis</t>
  </si>
  <si>
    <t>Uldis Lapsa</t>
  </si>
  <si>
    <t>Valdis Bodnieks</t>
  </si>
  <si>
    <t>Viesturs Eglītis</t>
  </si>
  <si>
    <t>Žans Andrejevs</t>
  </si>
  <si>
    <t>Jānis Zvaigznītis</t>
  </si>
  <si>
    <t>Nauris Zviedris</t>
  </si>
  <si>
    <t>Edgars Lielmanis</t>
  </si>
  <si>
    <t>Ozols</t>
  </si>
  <si>
    <t>Raimonds Bricis</t>
  </si>
  <si>
    <t>PSK Skanste</t>
  </si>
  <si>
    <t xml:space="preserve">Ervīns Veļķeris </t>
  </si>
  <si>
    <t>Kaspars Meinuzs</t>
  </si>
  <si>
    <t>Ilmārs Šumskis</t>
  </si>
  <si>
    <t>Gulbenes nov. BJSS</t>
  </si>
  <si>
    <t>Arvīds Majors</t>
  </si>
  <si>
    <t>Valdis Ņilovs</t>
  </si>
  <si>
    <t>Roberts Slotiņš</t>
  </si>
  <si>
    <t>Arvis Robalts</t>
  </si>
  <si>
    <t>Reini Veckalniņš</t>
  </si>
  <si>
    <t>Artūrs Grīnbergs</t>
  </si>
  <si>
    <t>Vieta V18</t>
  </si>
  <si>
    <t xml:space="preserve">Punkti kopā </t>
  </si>
  <si>
    <t>Vieta S18</t>
  </si>
  <si>
    <t>Kaspars Stupelis</t>
  </si>
  <si>
    <t>Roberts Logins</t>
  </si>
  <si>
    <t>Dāvids Uķis</t>
  </si>
  <si>
    <t>Mārcis Paeglītis</t>
  </si>
  <si>
    <t>Rolands Pužulis</t>
  </si>
  <si>
    <t>Raivis Zīmelis</t>
  </si>
  <si>
    <t>trūkst.sac. skaits</t>
  </si>
  <si>
    <t>Kristīne Liepiņa</t>
  </si>
  <si>
    <t>Olita Lūse</t>
  </si>
  <si>
    <t>Ieva Langovska</t>
  </si>
  <si>
    <t>Zača Undīne</t>
  </si>
  <si>
    <t>Jānis Bendiks</t>
  </si>
  <si>
    <t xml:space="preserve">Jānis Dokāns </t>
  </si>
  <si>
    <t xml:space="preserve">Reinis Praulītis </t>
  </si>
  <si>
    <t>Toms Veits</t>
  </si>
  <si>
    <t>A2 Sigulda</t>
  </si>
  <si>
    <t>Ivo Irbe</t>
  </si>
  <si>
    <t>A2Talsi</t>
  </si>
  <si>
    <t>Matīss Ludboržs</t>
  </si>
  <si>
    <t xml:space="preserve">Meņģele             </t>
  </si>
  <si>
    <t>Nauris Raize</t>
  </si>
  <si>
    <t>Nauris Biķernieks</t>
  </si>
  <si>
    <t>Ainis Kanaviņš</t>
  </si>
  <si>
    <t>Andis Puida</t>
  </si>
  <si>
    <t>Andrejs Rodins</t>
  </si>
  <si>
    <t>Artūrs Brants</t>
  </si>
  <si>
    <t>Dāvis Serds</t>
  </si>
  <si>
    <t xml:space="preserve">Viļakas novada BJSS </t>
  </si>
  <si>
    <t>Deins Kaņepējs</t>
  </si>
  <si>
    <t>Dinārs Kairis</t>
  </si>
  <si>
    <t>Dmitrijs Gorbačs</t>
  </si>
  <si>
    <t>Edvards Rams</t>
  </si>
  <si>
    <t>Gatis Svētiņš</t>
  </si>
  <si>
    <t>Gundars Patmalnieks</t>
  </si>
  <si>
    <t>Guntis Kanaviņš</t>
  </si>
  <si>
    <t>Aleksandrs Patrijuks</t>
  </si>
  <si>
    <t>Ingus Krūmiņš</t>
  </si>
  <si>
    <t xml:space="preserve">A2                  </t>
  </si>
  <si>
    <t>Ints Jaansalu</t>
  </si>
  <si>
    <t>Jānis Baunis</t>
  </si>
  <si>
    <t>Jānis Circenis</t>
  </si>
  <si>
    <t>Viļakas nov.SS</t>
  </si>
  <si>
    <t>Uvis Soika</t>
  </si>
  <si>
    <t>Edgars Miglāns</t>
  </si>
  <si>
    <t>Andrejs Zikovs</t>
  </si>
  <si>
    <t>Raimonds Gekišs</t>
  </si>
  <si>
    <t>Matīss Valdbergs</t>
  </si>
  <si>
    <t>A2 Ineši</t>
  </si>
  <si>
    <t>Gints Lūsis</t>
  </si>
  <si>
    <t>Oskars Muižnieks</t>
  </si>
  <si>
    <t>A2 Alūksne</t>
  </si>
  <si>
    <t>Aigars Kalnups</t>
  </si>
  <si>
    <t xml:space="preserve">Jānis Indriksons </t>
  </si>
  <si>
    <t>V18</t>
  </si>
  <si>
    <t>Gerda Āboliņa</t>
  </si>
  <si>
    <t>Mežmalas MTB</t>
  </si>
  <si>
    <t>Kitija Auziņa</t>
  </si>
  <si>
    <t xml:space="preserve"> Ketija Grēta Sabule</t>
  </si>
  <si>
    <t>Lāsma Spridzāne</t>
  </si>
  <si>
    <t>Laura Kupča</t>
  </si>
  <si>
    <t xml:space="preserve"> Inese Brezinska</t>
  </si>
  <si>
    <t>Lauma Malnace</t>
  </si>
  <si>
    <t>S18</t>
  </si>
  <si>
    <t>Reinis  Korsunovs</t>
  </si>
  <si>
    <t xml:space="preserve">Andris Jubelis </t>
  </si>
  <si>
    <t xml:space="preserve">Jānis Ārents </t>
  </si>
  <si>
    <t>V40</t>
  </si>
  <si>
    <t>V50</t>
  </si>
  <si>
    <t>S40</t>
  </si>
  <si>
    <t>S50</t>
  </si>
  <si>
    <t>V60</t>
  </si>
  <si>
    <t>S60</t>
  </si>
  <si>
    <t>PSK SKANSTE</t>
  </si>
  <si>
    <t>Raivita Birkentāle</t>
  </si>
  <si>
    <t>Talsu biatl.klubs</t>
  </si>
  <si>
    <t>Ingrīda Tambora</t>
  </si>
  <si>
    <t>Meņģele</t>
  </si>
  <si>
    <t>Māra Putniņa</t>
  </si>
  <si>
    <t>Dzidra Širve</t>
  </si>
  <si>
    <t>Madona</t>
  </si>
  <si>
    <t>Zinaīda Rācenāja</t>
  </si>
  <si>
    <t>Zintis Bikše</t>
  </si>
  <si>
    <t>SSK Bebra</t>
  </si>
  <si>
    <t>Edgars Freilibs</t>
  </si>
  <si>
    <t>Centis Zitāns</t>
  </si>
  <si>
    <t>Ramata</t>
  </si>
  <si>
    <t>D-pils</t>
  </si>
  <si>
    <t>Vilmārs Bukšs</t>
  </si>
  <si>
    <t>Alvis Krilovskis</t>
  </si>
  <si>
    <t>Ogres novads</t>
  </si>
  <si>
    <t>Jurijs Šakelis</t>
  </si>
  <si>
    <t>Andris Knodze</t>
  </si>
  <si>
    <t>Didzis Ramanovs</t>
  </si>
  <si>
    <t>Baldone, Riekstukalns</t>
  </si>
  <si>
    <t>Jānis Putniņš</t>
  </si>
  <si>
    <t>Antis Zunda</t>
  </si>
  <si>
    <t>Anatolijs Ļevša</t>
  </si>
  <si>
    <t>Ivars Sedlenieks</t>
  </si>
  <si>
    <t>Cēsis</t>
  </si>
  <si>
    <t>Vilnis Ķūrens</t>
  </si>
  <si>
    <t>OK Arona</t>
  </si>
  <si>
    <t>Arvīds Teteris</t>
  </si>
  <si>
    <t>Ogres slēpotāju klubs</t>
  </si>
  <si>
    <t>Jānis Šķēps</t>
  </si>
  <si>
    <t>Elanti</t>
  </si>
  <si>
    <t>Andris Dainis</t>
  </si>
  <si>
    <t>Valka</t>
  </si>
  <si>
    <t>Feoktijs Pušņakovs</t>
  </si>
  <si>
    <t>Aglona</t>
  </si>
  <si>
    <t>Jānis Kaimiņš</t>
  </si>
  <si>
    <t>Viktors Kuhaļskis</t>
  </si>
  <si>
    <t>Roberts Reiniks</t>
  </si>
  <si>
    <t>1.</t>
  </si>
  <si>
    <t>4.</t>
  </si>
  <si>
    <t>5.</t>
  </si>
  <si>
    <t>6.</t>
  </si>
  <si>
    <t>7.</t>
  </si>
  <si>
    <t>2.</t>
  </si>
  <si>
    <t>3.</t>
  </si>
  <si>
    <t>8.</t>
  </si>
  <si>
    <t>9.</t>
  </si>
  <si>
    <t>10.</t>
  </si>
  <si>
    <t>11.</t>
  </si>
  <si>
    <t>Nauris Birkentāls</t>
  </si>
  <si>
    <t>LJZO</t>
  </si>
  <si>
    <t>S16</t>
  </si>
  <si>
    <t>11.02.</t>
  </si>
  <si>
    <t>10.02.</t>
  </si>
  <si>
    <t>pti kopā</t>
  </si>
  <si>
    <t>trūkstošo sac. skaits</t>
  </si>
  <si>
    <t xml:space="preserve">Kitija </t>
  </si>
  <si>
    <t>Auziņa</t>
  </si>
  <si>
    <t xml:space="preserve">Annija </t>
  </si>
  <si>
    <t>Sabule</t>
  </si>
  <si>
    <t xml:space="preserve">Rūta </t>
  </si>
  <si>
    <t>Patmalniece</t>
  </si>
  <si>
    <t xml:space="preserve">Klinta </t>
  </si>
  <si>
    <t>Bičevska</t>
  </si>
  <si>
    <t>Velta</t>
  </si>
  <si>
    <t>Logina</t>
  </si>
  <si>
    <t>Viļakas nov.BJSS</t>
  </si>
  <si>
    <t>Marta</t>
  </si>
  <si>
    <t>Cimdiņa</t>
  </si>
  <si>
    <t>Kate</t>
  </si>
  <si>
    <t>Kļaviņa</t>
  </si>
  <si>
    <t>Inešu pamatskola</t>
  </si>
  <si>
    <t>Pārsla</t>
  </si>
  <si>
    <t>Kupriša</t>
  </si>
  <si>
    <t>Grundzāles pamatskola</t>
  </si>
  <si>
    <t>Līva</t>
  </si>
  <si>
    <t>Miķelsone</t>
  </si>
  <si>
    <t>Regīna</t>
  </si>
  <si>
    <t>Rudzīte</t>
  </si>
  <si>
    <t>Alūksnes novada vidusskola</t>
  </si>
  <si>
    <t>Zālīte</t>
  </si>
  <si>
    <t>Taurupes vidusskola</t>
  </si>
  <si>
    <t>Karīna</t>
  </si>
  <si>
    <t>Zilbere</t>
  </si>
  <si>
    <t>Ina</t>
  </si>
  <si>
    <t>Babule</t>
  </si>
  <si>
    <t>Bērzaunes psk.</t>
  </si>
  <si>
    <t>Arita-Karīna</t>
  </si>
  <si>
    <t>Braķe</t>
  </si>
  <si>
    <t>Laura</t>
  </si>
  <si>
    <t>Denova</t>
  </si>
  <si>
    <t xml:space="preserve">Zane </t>
  </si>
  <si>
    <t>Gulbinska</t>
  </si>
  <si>
    <t>Lelde</t>
  </si>
  <si>
    <t>Jurģīte</t>
  </si>
  <si>
    <t>Alūksnes valsts ģim</t>
  </si>
  <si>
    <t>Leiboma</t>
  </si>
  <si>
    <t>Ādažu vsk.</t>
  </si>
  <si>
    <t>Jana</t>
  </si>
  <si>
    <t>Pataša</t>
  </si>
  <si>
    <t>Marija</t>
  </si>
  <si>
    <t>Ērgļu vsk.</t>
  </si>
  <si>
    <t>Agnese</t>
  </si>
  <si>
    <t>Rīgas angļu ģim</t>
  </si>
  <si>
    <t>Diāna-Marta</t>
  </si>
  <si>
    <t>Ruka</t>
  </si>
  <si>
    <t>Rīgas Pļavnieku ģim</t>
  </si>
  <si>
    <t>Ilona</t>
  </si>
  <si>
    <t>Višņakova</t>
  </si>
  <si>
    <t>Pļaviņu nov.ģim</t>
  </si>
  <si>
    <t>Madara</t>
  </si>
  <si>
    <t>Višņova</t>
  </si>
  <si>
    <t>Vecpieb.vsk.</t>
  </si>
  <si>
    <t>Austra</t>
  </si>
  <si>
    <t>Zuševica</t>
  </si>
  <si>
    <t>Rīgas nedzirdīgo bērnu internātpsk.</t>
  </si>
  <si>
    <t>V16</t>
  </si>
  <si>
    <t xml:space="preserve">Ralfs </t>
  </si>
  <si>
    <t>Eiduks</t>
  </si>
  <si>
    <t>Aizkraukles sporta s</t>
  </si>
  <si>
    <t xml:space="preserve">Andris </t>
  </si>
  <si>
    <t>Beķeris</t>
  </si>
  <si>
    <t>Gulbenes novada BJSS</t>
  </si>
  <si>
    <t>Dins-Dinārs</t>
  </si>
  <si>
    <t>Gutāns</t>
  </si>
  <si>
    <t>Madonas BJSS</t>
  </si>
  <si>
    <t xml:space="preserve">Ojārs </t>
  </si>
  <si>
    <t>Vanags</t>
  </si>
  <si>
    <t>Toms</t>
  </si>
  <si>
    <t>Budrevics</t>
  </si>
  <si>
    <t xml:space="preserve">Artūrs </t>
  </si>
  <si>
    <t>Saulītis</t>
  </si>
  <si>
    <t>Egons</t>
  </si>
  <si>
    <t>Briedītis</t>
  </si>
  <si>
    <t>Arnis</t>
  </si>
  <si>
    <t>Bukšs</t>
  </si>
  <si>
    <t>Viļakas  nov. BJSS</t>
  </si>
  <si>
    <t>Alvis</t>
  </si>
  <si>
    <t>Kļaviņš</t>
  </si>
  <si>
    <t>Reinis</t>
  </si>
  <si>
    <t>Miķelsons</t>
  </si>
  <si>
    <t>Artūrs</t>
  </si>
  <si>
    <t>Ivanovs</t>
  </si>
  <si>
    <t>Madonas Valsts Ģimnāzija</t>
  </si>
  <si>
    <t>Lazdups</t>
  </si>
  <si>
    <t>Ints</t>
  </si>
  <si>
    <t>Sarmulis</t>
  </si>
  <si>
    <t>Buklovskis</t>
  </si>
  <si>
    <t>Krišjānis</t>
  </si>
  <si>
    <t>Rudus</t>
  </si>
  <si>
    <t>Sporta sk. Arkādija</t>
  </si>
  <si>
    <t>Nauris</t>
  </si>
  <si>
    <t>Konovalovs</t>
  </si>
  <si>
    <t>Beperščaitis</t>
  </si>
  <si>
    <t xml:space="preserve">Emīls </t>
  </si>
  <si>
    <t>Puzo</t>
  </si>
  <si>
    <t>Ingus</t>
  </si>
  <si>
    <t>Deksnis</t>
  </si>
  <si>
    <t>Vladislavs</t>
  </si>
  <si>
    <t>Ņedaivodins</t>
  </si>
  <si>
    <t>Kristiāns</t>
  </si>
  <si>
    <t>Deičs</t>
  </si>
  <si>
    <t xml:space="preserve">Renārs </t>
  </si>
  <si>
    <t>Strupulis</t>
  </si>
  <si>
    <t xml:space="preserve">Arkādija </t>
  </si>
  <si>
    <t>Māris</t>
  </si>
  <si>
    <t>Cesļonoks</t>
  </si>
  <si>
    <t>Niks</t>
  </si>
  <si>
    <t>Kampe</t>
  </si>
  <si>
    <t>Emīls</t>
  </si>
  <si>
    <t>Baltiņš</t>
  </si>
  <si>
    <t>Rīgas Valdorfskola</t>
  </si>
  <si>
    <t>Dagnis</t>
  </si>
  <si>
    <t>Rīgas 6.vidusskola</t>
  </si>
  <si>
    <t>Rihards</t>
  </si>
  <si>
    <t>Puksis</t>
  </si>
  <si>
    <t>Rūdolfs</t>
  </si>
  <si>
    <t>Gedra</t>
  </si>
  <si>
    <t>Sandis</t>
  </si>
  <si>
    <t>Vazdiķis</t>
  </si>
  <si>
    <t xml:space="preserve">Arvis </t>
  </si>
  <si>
    <t>Burķītis</t>
  </si>
  <si>
    <t xml:space="preserve">Toms </t>
  </si>
  <si>
    <t>Tipainis</t>
  </si>
  <si>
    <t xml:space="preserve">Dmitrijs </t>
  </si>
  <si>
    <t>Ulnskis</t>
  </si>
  <si>
    <t xml:space="preserve">Aleksijs </t>
  </si>
  <si>
    <t>Nikiforovs</t>
  </si>
  <si>
    <t xml:space="preserve">Aleksandrs </t>
  </si>
  <si>
    <t>Narkovskis</t>
  </si>
  <si>
    <t>Raimonds</t>
  </si>
  <si>
    <t>Zelčs</t>
  </si>
  <si>
    <t>Rīgas Hanzas vidusskola</t>
  </si>
  <si>
    <t>Austris</t>
  </si>
  <si>
    <t>Bogdanovs</t>
  </si>
  <si>
    <t>Aglonas vidusskola</t>
  </si>
  <si>
    <t xml:space="preserve">Dāvids Daniels </t>
  </si>
  <si>
    <t>Makarovs</t>
  </si>
  <si>
    <t>Silvestrs</t>
  </si>
  <si>
    <t>Sebris</t>
  </si>
  <si>
    <t>Pēteris</t>
  </si>
  <si>
    <t>Kalniņš</t>
  </si>
  <si>
    <t>Saldus pamatskola</t>
  </si>
  <si>
    <t xml:space="preserve">Matīss </t>
  </si>
  <si>
    <t>Danisevičs</t>
  </si>
  <si>
    <t>Kokarēvičs</t>
  </si>
  <si>
    <t>Kalsnavas pamatskola</t>
  </si>
  <si>
    <t>Daniels-Jānis</t>
  </si>
  <si>
    <t>Valmieras Pārgaujas ģimnāzija</t>
  </si>
  <si>
    <t>Vadims</t>
  </si>
  <si>
    <t>Jevsejevs</t>
  </si>
  <si>
    <t>Daugavpils 16. vidusskola</t>
  </si>
  <si>
    <t>Uldis</t>
  </si>
  <si>
    <t>Ķiploks</t>
  </si>
  <si>
    <t>Gulbenes vidusskola</t>
  </si>
  <si>
    <t>Jānis</t>
  </si>
  <si>
    <t>Veļķeris</t>
  </si>
  <si>
    <t>Ernsta Glika Alūksnes Valsts ģimnāzija</t>
  </si>
  <si>
    <t>Kārlis</t>
  </si>
  <si>
    <t>Tone</t>
  </si>
  <si>
    <t>Aleksandrs</t>
  </si>
  <si>
    <t>Bistrovs</t>
  </si>
  <si>
    <t>Tiskādu vidusskola</t>
  </si>
  <si>
    <t xml:space="preserve">Aldis </t>
  </si>
  <si>
    <t>Andersons</t>
  </si>
  <si>
    <t>Jeļisejevs</t>
  </si>
  <si>
    <t>Dāvja Ozoliņa Apes vidusskola</t>
  </si>
  <si>
    <t>Pāvels</t>
  </si>
  <si>
    <t>Aivis</t>
  </si>
  <si>
    <t>Bērziņš</t>
  </si>
  <si>
    <t>Maksims</t>
  </si>
  <si>
    <t>Solovjovs</t>
  </si>
  <si>
    <t xml:space="preserve">Armands </t>
  </si>
  <si>
    <t>Maļeckis</t>
  </si>
  <si>
    <t>Edgars</t>
  </si>
  <si>
    <t>Krēgers</t>
  </si>
  <si>
    <t>Pamatskola"Rīdze"</t>
  </si>
  <si>
    <t>Stivriņš</t>
  </si>
  <si>
    <t>Skujenes pamatskola</t>
  </si>
  <si>
    <t>Fausts</t>
  </si>
  <si>
    <t>Garlība Merķeļa Lēdurgas psk.</t>
  </si>
  <si>
    <t>Ernsta Glika Alūksnes Valsts ģmn.</t>
  </si>
  <si>
    <t>V14</t>
  </si>
  <si>
    <t xml:space="preserve">Vārds, </t>
  </si>
  <si>
    <t>uzvārds</t>
  </si>
  <si>
    <t xml:space="preserve">Raimo </t>
  </si>
  <si>
    <t>Vīgants</t>
  </si>
  <si>
    <t xml:space="preserve">Kārlis </t>
  </si>
  <si>
    <t>Liepiņš</t>
  </si>
  <si>
    <t xml:space="preserve">Alvis </t>
  </si>
  <si>
    <t>Šķēps</t>
  </si>
  <si>
    <t xml:space="preserve">Vairis </t>
  </si>
  <si>
    <t>Skurulis</t>
  </si>
  <si>
    <t xml:space="preserve">Bogdans </t>
  </si>
  <si>
    <t>Kancevičs</t>
  </si>
  <si>
    <t xml:space="preserve">Daniels </t>
  </si>
  <si>
    <t>Rutkis</t>
  </si>
  <si>
    <t xml:space="preserve">Niklāvs </t>
  </si>
  <si>
    <t>Eglītis</t>
  </si>
  <si>
    <t xml:space="preserve">Rihards </t>
  </si>
  <si>
    <t>Serģis</t>
  </si>
  <si>
    <t>Daniels</t>
  </si>
  <si>
    <t>B.XC.S/Gandrs</t>
  </si>
  <si>
    <t>Galiņš</t>
  </si>
  <si>
    <t xml:space="preserve"> Andris</t>
  </si>
  <si>
    <t>URMANIS</t>
  </si>
  <si>
    <t>Talsu nov.SS</t>
  </si>
  <si>
    <t>Kuropatkins</t>
  </si>
  <si>
    <t>Lūciņš</t>
  </si>
  <si>
    <t xml:space="preserve">Edmunds </t>
  </si>
  <si>
    <t>Kaverskis</t>
  </si>
  <si>
    <t>Arvis</t>
  </si>
  <si>
    <t>Dzintars</t>
  </si>
  <si>
    <t>Daļeckis</t>
  </si>
  <si>
    <t>Kristers</t>
  </si>
  <si>
    <t>Slavēns</t>
  </si>
  <si>
    <t>Jurģis</t>
  </si>
  <si>
    <t>Dudelis</t>
  </si>
  <si>
    <t>Smiltenes ģimnāzija</t>
  </si>
  <si>
    <t>Rūdis</t>
  </si>
  <si>
    <t>Balodis</t>
  </si>
  <si>
    <t xml:space="preserve">Ivo </t>
  </si>
  <si>
    <t>Freimanis</t>
  </si>
  <si>
    <t>Mārcis</t>
  </si>
  <si>
    <t>Pīnups</t>
  </si>
  <si>
    <t>Daugavpils Vienības pamatskola</t>
  </si>
  <si>
    <t>Zosārs</t>
  </si>
  <si>
    <t>Āgenskalna sākumskola</t>
  </si>
  <si>
    <t>Rudzītis</t>
  </si>
  <si>
    <t>Gulbenes BJSS</t>
  </si>
  <si>
    <t>Sļadzevskis</t>
  </si>
  <si>
    <t>Stīvens</t>
  </si>
  <si>
    <t>Logins</t>
  </si>
  <si>
    <t>Alūksnes sākumskola</t>
  </si>
  <si>
    <t xml:space="preserve"> Linards</t>
  </si>
  <si>
    <t>Cvetkovs</t>
  </si>
  <si>
    <t>Zvirgzdiņš</t>
  </si>
  <si>
    <t xml:space="preserve"> Aivars</t>
  </si>
  <si>
    <t>MAKSTENIEKS</t>
  </si>
  <si>
    <t>Burkānciems</t>
  </si>
  <si>
    <t>Elvis</t>
  </si>
  <si>
    <t>Ķepītis</t>
  </si>
  <si>
    <t xml:space="preserve">Justīns  </t>
  </si>
  <si>
    <t>Krāslavas sporta skola</t>
  </si>
  <si>
    <t>Kristaps</t>
  </si>
  <si>
    <t>Bruners</t>
  </si>
  <si>
    <t>Siguldas pilsētas vidusskola</t>
  </si>
  <si>
    <t>Mārtiņš-Roberts</t>
  </si>
  <si>
    <t>Matisons</t>
  </si>
  <si>
    <t>Niks-Reinis</t>
  </si>
  <si>
    <t>Niklass</t>
  </si>
  <si>
    <t>Vaļkins</t>
  </si>
  <si>
    <t>Ronis</t>
  </si>
  <si>
    <t>Zilbers</t>
  </si>
  <si>
    <t>Jēkabsons</t>
  </si>
  <si>
    <t>Stupāns</t>
  </si>
  <si>
    <t>Artis</t>
  </si>
  <si>
    <t>Raivo</t>
  </si>
  <si>
    <t>Aizstrauts</t>
  </si>
  <si>
    <t>Bērzaunes pamatskola</t>
  </si>
  <si>
    <t xml:space="preserve"> Nikis</t>
  </si>
  <si>
    <t>Pļaviņš</t>
  </si>
  <si>
    <t>Ernests</t>
  </si>
  <si>
    <t>Loktevs</t>
  </si>
  <si>
    <t>Daugavpils pilsētas Centra ģimnāzija</t>
  </si>
  <si>
    <t xml:space="preserve">Juris </t>
  </si>
  <si>
    <t>Meščerskis</t>
  </si>
  <si>
    <t xml:space="preserve">Atis </t>
  </si>
  <si>
    <t>Valdbergs</t>
  </si>
  <si>
    <t>Marks</t>
  </si>
  <si>
    <t>Berkulis</t>
  </si>
  <si>
    <t>Viesturs</t>
  </si>
  <si>
    <t>Veits</t>
  </si>
  <si>
    <t>Gusts</t>
  </si>
  <si>
    <t>Jermacāns</t>
  </si>
  <si>
    <t>Matīss</t>
  </si>
  <si>
    <t>Slikšjānis</t>
  </si>
  <si>
    <t xml:space="preserve">Ervīns </t>
  </si>
  <si>
    <t>Kokarevičs</t>
  </si>
  <si>
    <t>Endijs</t>
  </si>
  <si>
    <t>Vestfāls</t>
  </si>
  <si>
    <t>Valērijs</t>
  </si>
  <si>
    <t>Filimonovs</t>
  </si>
  <si>
    <t>Indrāns</t>
  </si>
  <si>
    <t>Carnikavas pamatskola</t>
  </si>
  <si>
    <t>Valdis</t>
  </si>
  <si>
    <t>Ezeriņš</t>
  </si>
  <si>
    <t>Vigulis</t>
  </si>
  <si>
    <t>Ģenādijs</t>
  </si>
  <si>
    <t>Kvasovs</t>
  </si>
  <si>
    <t>Miezītis</t>
  </si>
  <si>
    <t>Cēsu Valsts ģimnāzija</t>
  </si>
  <si>
    <t>Jēkabs</t>
  </si>
  <si>
    <t>Purviņš</t>
  </si>
  <si>
    <t>Ērgļu vidusskola</t>
  </si>
  <si>
    <t xml:space="preserve">Reinis </t>
  </si>
  <si>
    <t>Veips</t>
  </si>
  <si>
    <t>ILgvars</t>
  </si>
  <si>
    <t>Caune</t>
  </si>
  <si>
    <t>Avotiņš</t>
  </si>
  <si>
    <t>Dāvis</t>
  </si>
  <si>
    <t>Kukārs</t>
  </si>
  <si>
    <t xml:space="preserve">Dairis </t>
  </si>
  <si>
    <t>Svārpstons</t>
  </si>
  <si>
    <t>Jevģēnijs</t>
  </si>
  <si>
    <t>Vlasovs</t>
  </si>
  <si>
    <t>Melehovs</t>
  </si>
  <si>
    <t>Justs</t>
  </si>
  <si>
    <t>Zeihmanis</t>
  </si>
  <si>
    <t>Mareks-Jurģis</t>
  </si>
  <si>
    <t>Doniņš</t>
  </si>
  <si>
    <t>Mārtiņš</t>
  </si>
  <si>
    <t>Dzirnieks</t>
  </si>
  <si>
    <t>Mežciema pamatskola</t>
  </si>
  <si>
    <t>Francis</t>
  </si>
  <si>
    <t>Lācis</t>
  </si>
  <si>
    <t>Rīgas Centra humanitārā vidusskola</t>
  </si>
  <si>
    <t>Eižens</t>
  </si>
  <si>
    <t>Suvorovs</t>
  </si>
  <si>
    <t>Imants</t>
  </si>
  <si>
    <t>Pūce</t>
  </si>
  <si>
    <t>Atis</t>
  </si>
  <si>
    <t>Beļakovs</t>
  </si>
  <si>
    <t>Rīgas Teikas vidusskola</t>
  </si>
  <si>
    <t>S14</t>
  </si>
  <si>
    <t xml:space="preserve">Vineta </t>
  </si>
  <si>
    <t>Pētersone</t>
  </si>
  <si>
    <t xml:space="preserve">Krista </t>
  </si>
  <si>
    <t>Razgale</t>
  </si>
  <si>
    <t xml:space="preserve">Ieva </t>
  </si>
  <si>
    <t xml:space="preserve">Karīna </t>
  </si>
  <si>
    <t xml:space="preserve">Nora </t>
  </si>
  <si>
    <t>Osīte</t>
  </si>
  <si>
    <t xml:space="preserve">Madara </t>
  </si>
  <si>
    <t>Zaķe</t>
  </si>
  <si>
    <t xml:space="preserve">Aļona </t>
  </si>
  <si>
    <t>Kubanova</t>
  </si>
  <si>
    <t xml:space="preserve">Paula </t>
  </si>
  <si>
    <t>Sondore</t>
  </si>
  <si>
    <t xml:space="preserve">Melisa </t>
  </si>
  <si>
    <t>Ostrovska</t>
  </si>
  <si>
    <t>Katrīna</t>
  </si>
  <si>
    <t>Pāvula</t>
  </si>
  <si>
    <t xml:space="preserve">Diāna </t>
  </si>
  <si>
    <t>Pauniņa</t>
  </si>
  <si>
    <t xml:space="preserve">Ilona </t>
  </si>
  <si>
    <t>Upena</t>
  </si>
  <si>
    <t>Līna</t>
  </si>
  <si>
    <t>Nagle</t>
  </si>
  <si>
    <t xml:space="preserve">Snežana </t>
  </si>
  <si>
    <t>Jegorčenko</t>
  </si>
  <si>
    <t xml:space="preserve">Samanta </t>
  </si>
  <si>
    <t>Sozvirska</t>
  </si>
  <si>
    <t>Ilva</t>
  </si>
  <si>
    <t>Valdone</t>
  </si>
  <si>
    <t>Preiļu 1.pamatskola</t>
  </si>
  <si>
    <t>Skurule</t>
  </si>
  <si>
    <t>Krista</t>
  </si>
  <si>
    <t>Ratniece</t>
  </si>
  <si>
    <t>Rīgas Valsts 3.ģimnāzija</t>
  </si>
  <si>
    <t>Elīza</t>
  </si>
  <si>
    <t>Katlapa</t>
  </si>
  <si>
    <t>Linda</t>
  </si>
  <si>
    <t>Meijere</t>
  </si>
  <si>
    <t>Ieva Annele</t>
  </si>
  <si>
    <t>Ludborža</t>
  </si>
  <si>
    <t>Viktorija</t>
  </si>
  <si>
    <t>Gailuma</t>
  </si>
  <si>
    <t>Daiga</t>
  </si>
  <si>
    <t>Saksone</t>
  </si>
  <si>
    <t>Krāslavas pamatskola</t>
  </si>
  <si>
    <t>Paula</t>
  </si>
  <si>
    <t>Lazdiņa</t>
  </si>
  <si>
    <t>Rīgas Valsts 2.ģimnāzija</t>
  </si>
  <si>
    <t>Lasmane</t>
  </si>
  <si>
    <t>Anete</t>
  </si>
  <si>
    <t>Paukša</t>
  </si>
  <si>
    <t>Santa</t>
  </si>
  <si>
    <t>Jaunbērziņa</t>
  </si>
  <si>
    <t>Nelsone</t>
  </si>
  <si>
    <t>Zelma</t>
  </si>
  <si>
    <t>Lapiņa</t>
  </si>
  <si>
    <t>Rīgas Valsts 1.ģimnāzija</t>
  </si>
  <si>
    <t>Evija</t>
  </si>
  <si>
    <t>Mežale</t>
  </si>
  <si>
    <t>Rekavas vidusskola</t>
  </si>
  <si>
    <t>Ļubova</t>
  </si>
  <si>
    <t>Fjodorova</t>
  </si>
  <si>
    <t>Līga</t>
  </si>
  <si>
    <t>Treikala</t>
  </si>
  <si>
    <t>Sarkaņu pamatskola</t>
  </si>
  <si>
    <t>Agate</t>
  </si>
  <si>
    <t>Meldere</t>
  </si>
  <si>
    <t>Rīgas Ziepniekkalna sākumskola</t>
  </si>
  <si>
    <t>Anastasija</t>
  </si>
  <si>
    <t>Bistrova</t>
  </si>
  <si>
    <t>Loreta</t>
  </si>
  <si>
    <t>Šmite</t>
  </si>
  <si>
    <t>Signe</t>
  </si>
  <si>
    <t>Jansone</t>
  </si>
  <si>
    <t>Noskova</t>
  </si>
  <si>
    <t>Gļauda</t>
  </si>
  <si>
    <t>Vineta</t>
  </si>
  <si>
    <t>Povha</t>
  </si>
  <si>
    <t>V12</t>
  </si>
  <si>
    <t>Upens</t>
  </si>
  <si>
    <t>Renārs</t>
  </si>
  <si>
    <t>Birkentāls</t>
  </si>
  <si>
    <t>Talsu novada Sporta skola</t>
  </si>
  <si>
    <t xml:space="preserve">Igors </t>
  </si>
  <si>
    <t>Prancāns</t>
  </si>
  <si>
    <t xml:space="preserve">Niks </t>
  </si>
  <si>
    <t>Mičs</t>
  </si>
  <si>
    <t>Silvesters</t>
  </si>
  <si>
    <t>Kozlovskis</t>
  </si>
  <si>
    <t xml:space="preserve">Kalvis </t>
  </si>
  <si>
    <t>Krīgeris</t>
  </si>
  <si>
    <t>Mikus</t>
  </si>
  <si>
    <t>Cimdiņš</t>
  </si>
  <si>
    <t>Ligeris</t>
  </si>
  <si>
    <t>Niklāvs</t>
  </si>
  <si>
    <t>Babris</t>
  </si>
  <si>
    <t xml:space="preserve">Jānis </t>
  </si>
  <si>
    <t>Rams</t>
  </si>
  <si>
    <t>Pundurs</t>
  </si>
  <si>
    <t>Elgars</t>
  </si>
  <si>
    <t>Mārtinsons</t>
  </si>
  <si>
    <t xml:space="preserve"> Rūdolfs Matīss</t>
  </si>
  <si>
    <t>Vimba</t>
  </si>
  <si>
    <t>Valmiera</t>
  </si>
  <si>
    <t xml:space="preserve"> Matīss</t>
  </si>
  <si>
    <t>Leitlands</t>
  </si>
  <si>
    <t>Zērnis</t>
  </si>
  <si>
    <t>Saldus sākumskola</t>
  </si>
  <si>
    <t xml:space="preserve">Bruno </t>
  </si>
  <si>
    <t>Krampe</t>
  </si>
  <si>
    <t>Arkādija</t>
  </si>
  <si>
    <t xml:space="preserve">Uvis </t>
  </si>
  <si>
    <t>Akmentiņš</t>
  </si>
  <si>
    <t xml:space="preserve"> Roberts</t>
  </si>
  <si>
    <t>Rutkovskis</t>
  </si>
  <si>
    <t xml:space="preserve"> Jēkabs</t>
  </si>
  <si>
    <t>Ločmelis</t>
  </si>
  <si>
    <t xml:space="preserve">Gustavs </t>
  </si>
  <si>
    <t>Lukstiņš</t>
  </si>
  <si>
    <t>Sporta sk.Arkādija</t>
  </si>
  <si>
    <t xml:space="preserve">Roberts </t>
  </si>
  <si>
    <t>Zaķis</t>
  </si>
  <si>
    <t>Vairis</t>
  </si>
  <si>
    <t>Stūrītis</t>
  </si>
  <si>
    <t xml:space="preserve"> Aleksis</t>
  </si>
  <si>
    <t>Buņakins</t>
  </si>
  <si>
    <t>Oto-Rainers</t>
  </si>
  <si>
    <t>Strazdiņš</t>
  </si>
  <si>
    <t>Aleksis</t>
  </si>
  <si>
    <t xml:space="preserve">Aleksis </t>
  </si>
  <si>
    <t>Gržibovskis</t>
  </si>
  <si>
    <t xml:space="preserve">Glebs </t>
  </si>
  <si>
    <t>Šakeļs</t>
  </si>
  <si>
    <t xml:space="preserve">Ilvars </t>
  </si>
  <si>
    <t>Bisenieks</t>
  </si>
  <si>
    <t xml:space="preserve"> Edijs</t>
  </si>
  <si>
    <t>Aizkraukles nov. Sporta sk.</t>
  </si>
  <si>
    <t>Romāns</t>
  </si>
  <si>
    <t>Tolkuškins</t>
  </si>
  <si>
    <t>Stabiņš</t>
  </si>
  <si>
    <t xml:space="preserve"> Artūrs</t>
  </si>
  <si>
    <t>Tinuss</t>
  </si>
  <si>
    <t>Rikards</t>
  </si>
  <si>
    <t>Raimo</t>
  </si>
  <si>
    <t>Vizulis</t>
  </si>
  <si>
    <t>Arturs</t>
  </si>
  <si>
    <t>Krasts</t>
  </si>
  <si>
    <t>Rīgas 49.vidusskola</t>
  </si>
  <si>
    <t xml:space="preserve">Artis </t>
  </si>
  <si>
    <t>Menģele</t>
  </si>
  <si>
    <t>Akmins</t>
  </si>
  <si>
    <t xml:space="preserve">Mārcis </t>
  </si>
  <si>
    <t>Oskars-Evalds</t>
  </si>
  <si>
    <t>Gailītis</t>
  </si>
  <si>
    <t>Elliņš</t>
  </si>
  <si>
    <t>Vecpiebalgas vidusskola</t>
  </si>
  <si>
    <t>Ronalds</t>
  </si>
  <si>
    <t>Orniks</t>
  </si>
  <si>
    <t>Turks</t>
  </si>
  <si>
    <t>Rinalds</t>
  </si>
  <si>
    <t>Viducis</t>
  </si>
  <si>
    <t>Derkins</t>
  </si>
  <si>
    <t>Rīgas 45.vidusskola</t>
  </si>
  <si>
    <t>Aksenoks</t>
  </si>
  <si>
    <t>Valters</t>
  </si>
  <si>
    <t>Jurjāns</t>
  </si>
  <si>
    <t xml:space="preserve"> Dāniels</t>
  </si>
  <si>
    <t>Dvinskis</t>
  </si>
  <si>
    <t xml:space="preserve"> Dāgs</t>
  </si>
  <si>
    <t>Gludiņš</t>
  </si>
  <si>
    <t>Jevstigņejevs</t>
  </si>
  <si>
    <t>Mārtiņš-Rūdis</t>
  </si>
  <si>
    <t>Metums</t>
  </si>
  <si>
    <t>Nils</t>
  </si>
  <si>
    <t>Kļušenkovs</t>
  </si>
  <si>
    <t>Rolands</t>
  </si>
  <si>
    <t>Paļuga</t>
  </si>
  <si>
    <t>Pļaviņu novada ģimnāzija</t>
  </si>
  <si>
    <t>Paulis</t>
  </si>
  <si>
    <t xml:space="preserve">S12            </t>
  </si>
  <si>
    <t>vieta</t>
  </si>
  <si>
    <t xml:space="preserve">Patrīcija </t>
  </si>
  <si>
    <t>Eiduka</t>
  </si>
  <si>
    <t xml:space="preserve">Enia </t>
  </si>
  <si>
    <t>Kaņepēja</t>
  </si>
  <si>
    <t xml:space="preserve">Rebeka </t>
  </si>
  <si>
    <t>Raiska</t>
  </si>
  <si>
    <t>Laura-Elizabete</t>
  </si>
  <si>
    <t>Kvāle</t>
  </si>
  <si>
    <t xml:space="preserve">Līva </t>
  </si>
  <si>
    <t>Igaune</t>
  </si>
  <si>
    <t xml:space="preserve">Alise </t>
  </si>
  <si>
    <t>Līce</t>
  </si>
  <si>
    <t>Adele-Ilga</t>
  </si>
  <si>
    <t>Spigovska</t>
  </si>
  <si>
    <t>Ketrīna</t>
  </si>
  <si>
    <t>Žodziņa</t>
  </si>
  <si>
    <t>Narkovska</t>
  </si>
  <si>
    <t xml:space="preserve">Tīna </t>
  </si>
  <si>
    <t>399.88</t>
  </si>
  <si>
    <t>Dana</t>
  </si>
  <si>
    <t>Agnija</t>
  </si>
  <si>
    <t>Antra</t>
  </si>
  <si>
    <t>Ķīsele</t>
  </si>
  <si>
    <t>Evelīna</t>
  </si>
  <si>
    <t>Rama</t>
  </si>
  <si>
    <t>Karsa</t>
  </si>
  <si>
    <t>Mairita</t>
  </si>
  <si>
    <t>Sļadzevska</t>
  </si>
  <si>
    <t xml:space="preserve"> Elizabete</t>
  </si>
  <si>
    <t>Ločmele</t>
  </si>
  <si>
    <t xml:space="preserve"> Monika</t>
  </si>
  <si>
    <t>Baduna</t>
  </si>
  <si>
    <t>SS Arkādija</t>
  </si>
  <si>
    <t>Kima</t>
  </si>
  <si>
    <t>Krūmiņa</t>
  </si>
  <si>
    <t>Patrīcija</t>
  </si>
  <si>
    <t>Kaminska</t>
  </si>
  <si>
    <t>Gita</t>
  </si>
  <si>
    <t>Kļimoviča</t>
  </si>
  <si>
    <t>Daniela</t>
  </si>
  <si>
    <t>Šakociņa</t>
  </si>
  <si>
    <t>Roze</t>
  </si>
  <si>
    <t>Zanda</t>
  </si>
  <si>
    <t>Stabiņa</t>
  </si>
  <si>
    <t>Cīrule</t>
  </si>
  <si>
    <t xml:space="preserve"> Kristiāna</t>
  </si>
  <si>
    <t>Riekstiņa</t>
  </si>
  <si>
    <t>Kellere</t>
  </si>
  <si>
    <t>Maija</t>
  </si>
  <si>
    <t>Monta</t>
  </si>
  <si>
    <t>Linkuma</t>
  </si>
  <si>
    <t>Elīna</t>
  </si>
  <si>
    <t>Jakovļeva</t>
  </si>
  <si>
    <t>Alise-Patrīcija</t>
  </si>
  <si>
    <t>Dreimane</t>
  </si>
  <si>
    <t>Madonas pilsētas 1.vidusskola</t>
  </si>
  <si>
    <t>Beāte</t>
  </si>
  <si>
    <t>Meirāne</t>
  </si>
  <si>
    <t>Paula-Patrīcija</t>
  </si>
  <si>
    <t>Niklase</t>
  </si>
  <si>
    <t>Cēsu 2.pamatskola</t>
  </si>
  <si>
    <t>Šarlote</t>
  </si>
  <si>
    <t>Šķēle</t>
  </si>
  <si>
    <t>Ogres sākumskola</t>
  </si>
  <si>
    <t>Annemarija</t>
  </si>
  <si>
    <t>Volfa</t>
  </si>
  <si>
    <t>Elizabete</t>
  </si>
  <si>
    <t>Paura</t>
  </si>
  <si>
    <t>Skopāne</t>
  </si>
  <si>
    <t>Agnese-Karīna</t>
  </si>
  <si>
    <t>Krapse</t>
  </si>
  <si>
    <t>Viļakas BJss</t>
  </si>
  <si>
    <t>Elīza-Elizabete</t>
  </si>
  <si>
    <t>Bicāne</t>
  </si>
  <si>
    <t>Veinberga</t>
  </si>
  <si>
    <t>Kitija</t>
  </si>
  <si>
    <t>Rozenova</t>
  </si>
  <si>
    <t>Rota</t>
  </si>
  <si>
    <t>Spriņģe</t>
  </si>
  <si>
    <t>Sintija</t>
  </si>
  <si>
    <t>Alīna</t>
  </si>
  <si>
    <t>Darja</t>
  </si>
  <si>
    <t>Solovjova</t>
  </si>
  <si>
    <t>Ieva</t>
  </si>
  <si>
    <t>Vaļska</t>
  </si>
  <si>
    <t>Kristiāna</t>
  </si>
  <si>
    <t>Asarīte</t>
  </si>
  <si>
    <t>Estere</t>
  </si>
  <si>
    <t>Annija</t>
  </si>
  <si>
    <t>Mieriņa</t>
  </si>
  <si>
    <t xml:space="preserve">LČ Priekuļi
</t>
  </si>
  <si>
    <t>FIS sac.</t>
  </si>
  <si>
    <t xml:space="preserve">Pti kopā </t>
  </si>
  <si>
    <t xml:space="preserve">FIS sac. </t>
  </si>
  <si>
    <t>Sporta skola Arkādija</t>
  </si>
  <si>
    <t>12.</t>
  </si>
  <si>
    <t>Žans Ribaks</t>
  </si>
  <si>
    <t>Riekstukalns</t>
  </si>
  <si>
    <t>Latvija</t>
  </si>
  <si>
    <t>Guntars Ceplītis</t>
  </si>
  <si>
    <t>22.88</t>
  </si>
  <si>
    <t>Ojārs Vanags</t>
  </si>
  <si>
    <t>13.</t>
  </si>
  <si>
    <t>14.</t>
  </si>
  <si>
    <t xml:space="preserve"> </t>
  </si>
  <si>
    <t>Pti kopā</t>
  </si>
  <si>
    <t>LATVIJAS SLĒPOŠANAS SAVIENĪBA</t>
  </si>
  <si>
    <t>2012.gada</t>
  </si>
  <si>
    <t xml:space="preserve">LČ Mailēs </t>
  </si>
  <si>
    <t xml:space="preserve">LČ Priekuļos </t>
  </si>
  <si>
    <t>LČ Madonā</t>
  </si>
  <si>
    <t>punkti pēc 3 posmiem</t>
  </si>
  <si>
    <t xml:space="preserve">vieta </t>
  </si>
  <si>
    <t>Klubu, Sporta skolu RANGS</t>
  </si>
  <si>
    <t>28.01.</t>
  </si>
  <si>
    <t xml:space="preserve">29.01. </t>
  </si>
  <si>
    <t>kopā</t>
  </si>
  <si>
    <t>stafete</t>
  </si>
  <si>
    <t>indiv.dist.</t>
  </si>
  <si>
    <t>kl.</t>
  </si>
  <si>
    <t>brīv.</t>
  </si>
  <si>
    <t xml:space="preserve">sprints </t>
  </si>
  <si>
    <t>ind.dist.</t>
  </si>
  <si>
    <t xml:space="preserve">Cēsu pilsētas Sporta skola </t>
  </si>
  <si>
    <t>Aizkraukles nov.sp.sk.</t>
  </si>
  <si>
    <t>Krāslavas Sporta skola</t>
  </si>
  <si>
    <t>Talsu nov.Sp.sk.</t>
  </si>
  <si>
    <t>Sigulda aizrauj</t>
  </si>
  <si>
    <t>Gubenes nov. BJSS</t>
  </si>
  <si>
    <t>Daugavpils pilsētas BJSS</t>
  </si>
  <si>
    <t>Pļaviņu sporta kubs, Skanste</t>
  </si>
  <si>
    <t>SBK Cesis</t>
  </si>
  <si>
    <t>Preiļu sp. sk.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</si>
</sst>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name val="Arial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11"/>
      <color indexed="21"/>
      <name val="Calibri"/>
      <family val="2"/>
    </font>
    <font>
      <sz val="11"/>
      <color indexed="48"/>
      <name val="Calibri"/>
      <family val="2"/>
    </font>
    <font>
      <sz val="11"/>
      <color indexed="49"/>
      <name val="Calibri"/>
      <family val="2"/>
    </font>
    <font>
      <i/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1" fillId="0" borderId="11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3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2" fontId="0" fillId="0" borderId="12" xfId="0" applyNumberFormat="1" applyFill="1" applyBorder="1" applyAlignment="1">
      <alignment/>
    </xf>
    <xf numFmtId="0" fontId="1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7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47" fillId="34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10" xfId="0" applyFont="1" applyBorder="1" applyAlignment="1">
      <alignment wrapText="1"/>
    </xf>
    <xf numFmtId="0" fontId="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6.00390625" style="23" customWidth="1"/>
    <col min="2" max="2" width="19.8515625" style="0" bestFit="1" customWidth="1"/>
    <col min="3" max="3" width="5.421875" style="0" customWidth="1"/>
    <col min="4" max="4" width="20.57421875" style="0" customWidth="1"/>
    <col min="5" max="5" width="9.00390625" style="0" customWidth="1"/>
    <col min="6" max="7" width="7.00390625" style="0" bestFit="1" customWidth="1"/>
    <col min="8" max="9" width="7.00390625" style="1" bestFit="1" customWidth="1"/>
    <col min="10" max="10" width="9.00390625" style="0" customWidth="1"/>
    <col min="11" max="11" width="9.28125" style="0" customWidth="1"/>
    <col min="12" max="12" width="9.00390625" style="0" customWidth="1"/>
    <col min="13" max="13" width="8.421875" style="0" customWidth="1"/>
    <col min="14" max="14" width="9.8515625" style="0" customWidth="1"/>
    <col min="15" max="15" width="6.00390625" style="0" customWidth="1"/>
  </cols>
  <sheetData>
    <row r="1" ht="15">
      <c r="A1" s="75" t="s">
        <v>0</v>
      </c>
    </row>
    <row r="2" spans="1:15" ht="15" customHeight="1">
      <c r="A2" s="59" t="s">
        <v>1</v>
      </c>
      <c r="E2" s="76" t="s">
        <v>2</v>
      </c>
      <c r="F2" s="87" t="s">
        <v>3</v>
      </c>
      <c r="G2" s="87"/>
      <c r="H2" s="87" t="s">
        <v>4</v>
      </c>
      <c r="I2" s="87"/>
      <c r="J2" s="18" t="s">
        <v>832</v>
      </c>
      <c r="K2" s="18" t="s">
        <v>832</v>
      </c>
      <c r="L2" s="18" t="s">
        <v>832</v>
      </c>
      <c r="M2" s="77" t="s">
        <v>833</v>
      </c>
      <c r="N2" s="78"/>
      <c r="O2" s="79"/>
    </row>
    <row r="3" spans="1:15" ht="15">
      <c r="A3" s="59" t="s">
        <v>37</v>
      </c>
      <c r="B3" s="2"/>
      <c r="C3" s="2"/>
      <c r="D3" s="2"/>
      <c r="E3" s="15" t="s">
        <v>38</v>
      </c>
      <c r="F3" s="5" t="s">
        <v>7</v>
      </c>
      <c r="G3" s="5" t="s">
        <v>8</v>
      </c>
      <c r="H3" s="4" t="s">
        <v>9</v>
      </c>
      <c r="I3" s="4" t="s">
        <v>10</v>
      </c>
      <c r="J3" s="5"/>
      <c r="K3" s="5"/>
      <c r="L3" s="5"/>
      <c r="M3" s="5"/>
      <c r="N3" s="5"/>
      <c r="O3" s="5"/>
    </row>
    <row r="4" spans="1:15" ht="30">
      <c r="A4" s="22" t="s">
        <v>11</v>
      </c>
      <c r="B4" s="5" t="s">
        <v>12</v>
      </c>
      <c r="C4" s="5" t="s">
        <v>13</v>
      </c>
      <c r="D4" s="6" t="s">
        <v>14</v>
      </c>
      <c r="E4" s="47" t="s">
        <v>39</v>
      </c>
      <c r="F4" s="47" t="s">
        <v>39</v>
      </c>
      <c r="G4" s="47" t="s">
        <v>39</v>
      </c>
      <c r="H4" s="47" t="s">
        <v>39</v>
      </c>
      <c r="I4" s="47" t="s">
        <v>39</v>
      </c>
      <c r="J4" s="47" t="s">
        <v>39</v>
      </c>
      <c r="K4" s="47" t="s">
        <v>39</v>
      </c>
      <c r="L4" s="47" t="s">
        <v>39</v>
      </c>
      <c r="M4" s="47" t="s">
        <v>39</v>
      </c>
      <c r="N4" s="18" t="s">
        <v>106</v>
      </c>
      <c r="O4" s="18" t="s">
        <v>97</v>
      </c>
    </row>
    <row r="5" spans="1:15" s="23" customFormat="1" ht="15">
      <c r="A5" s="22">
        <v>1</v>
      </c>
      <c r="B5" s="22" t="s">
        <v>54</v>
      </c>
      <c r="C5" s="22">
        <v>1983</v>
      </c>
      <c r="D5" s="55" t="s">
        <v>55</v>
      </c>
      <c r="E5" s="22"/>
      <c r="F5" s="22">
        <v>127.08</v>
      </c>
      <c r="G5" s="56">
        <v>87.46</v>
      </c>
      <c r="H5" s="37">
        <v>147.26</v>
      </c>
      <c r="I5" s="34">
        <v>105.62</v>
      </c>
      <c r="J5" s="19">
        <v>86.45</v>
      </c>
      <c r="K5" s="19">
        <v>71.59</v>
      </c>
      <c r="L5" s="19">
        <v>82.95</v>
      </c>
      <c r="M5" s="22">
        <f>G5+I5+J5+K5+L5</f>
        <v>434.07</v>
      </c>
      <c r="N5" s="22"/>
      <c r="O5" s="22"/>
    </row>
    <row r="6" spans="1:15" ht="15">
      <c r="A6" s="22">
        <v>2</v>
      </c>
      <c r="B6" s="5" t="s">
        <v>44</v>
      </c>
      <c r="C6" s="5">
        <v>1990</v>
      </c>
      <c r="D6" s="6" t="s">
        <v>835</v>
      </c>
      <c r="E6" s="7">
        <v>101.71</v>
      </c>
      <c r="F6" s="19">
        <v>85.36</v>
      </c>
      <c r="G6" s="44">
        <v>92.84</v>
      </c>
      <c r="H6" s="4">
        <v>155.01</v>
      </c>
      <c r="I6" s="4">
        <v>125.71</v>
      </c>
      <c r="J6" s="19">
        <v>90.97</v>
      </c>
      <c r="K6" s="19">
        <v>93.71</v>
      </c>
      <c r="L6" s="19">
        <v>96.25</v>
      </c>
      <c r="M6" s="16">
        <f>F6+G6+J6+K6+L6</f>
        <v>459.12999999999994</v>
      </c>
      <c r="N6" s="5"/>
      <c r="O6" s="5"/>
    </row>
    <row r="7" spans="1:15" s="23" customFormat="1" ht="15">
      <c r="A7" s="22">
        <v>3</v>
      </c>
      <c r="B7" s="22" t="s">
        <v>93</v>
      </c>
      <c r="C7" s="22">
        <v>1991</v>
      </c>
      <c r="D7" s="55" t="s">
        <v>46</v>
      </c>
      <c r="E7" s="22"/>
      <c r="F7" s="19">
        <v>113.6</v>
      </c>
      <c r="G7" s="58">
        <v>89.44</v>
      </c>
      <c r="H7" s="37"/>
      <c r="I7" s="37"/>
      <c r="J7" s="19">
        <v>98.78</v>
      </c>
      <c r="K7" s="19">
        <v>91.57</v>
      </c>
      <c r="L7" s="19">
        <v>90.43</v>
      </c>
      <c r="M7" s="57">
        <f>SUM(F7:L7)</f>
        <v>483.82</v>
      </c>
      <c r="N7" s="22"/>
      <c r="O7" s="22"/>
    </row>
    <row r="8" spans="1:15" s="23" customFormat="1" ht="15">
      <c r="A8" s="22">
        <v>4</v>
      </c>
      <c r="B8" s="22" t="s">
        <v>62</v>
      </c>
      <c r="C8" s="22">
        <v>1977</v>
      </c>
      <c r="D8" s="22" t="s">
        <v>48</v>
      </c>
      <c r="E8" s="57">
        <v>161.01</v>
      </c>
      <c r="F8" s="19">
        <v>138.2</v>
      </c>
      <c r="G8" s="22"/>
      <c r="H8" s="37">
        <v>217.27</v>
      </c>
      <c r="I8" s="34">
        <v>128.58</v>
      </c>
      <c r="J8" s="19">
        <v>105.11</v>
      </c>
      <c r="K8" s="19">
        <v>85.81</v>
      </c>
      <c r="L8" s="19">
        <v>105.17</v>
      </c>
      <c r="M8" s="57">
        <f>F8+I8+J8+K8+L8</f>
        <v>562.87</v>
      </c>
      <c r="N8" s="22"/>
      <c r="O8" s="22"/>
    </row>
    <row r="9" spans="1:15" ht="15">
      <c r="A9" s="22">
        <v>5</v>
      </c>
      <c r="B9" s="5" t="s">
        <v>71</v>
      </c>
      <c r="C9" s="5">
        <v>1989</v>
      </c>
      <c r="D9" s="6" t="s">
        <v>835</v>
      </c>
      <c r="E9" s="16">
        <v>146.86</v>
      </c>
      <c r="F9" s="19">
        <v>134.85</v>
      </c>
      <c r="G9" s="43">
        <v>96.6</v>
      </c>
      <c r="H9" s="4"/>
      <c r="I9" s="4"/>
      <c r="J9" s="19">
        <v>124.56</v>
      </c>
      <c r="K9" s="19">
        <v>129.67</v>
      </c>
      <c r="L9" s="19">
        <v>140.86</v>
      </c>
      <c r="M9" s="5">
        <f>F9+G9+J9+K9+L9</f>
        <v>626.54</v>
      </c>
      <c r="N9" s="5"/>
      <c r="O9" s="5"/>
    </row>
    <row r="10" spans="1:15" ht="15">
      <c r="A10" s="22">
        <v>6</v>
      </c>
      <c r="B10" s="5" t="s">
        <v>61</v>
      </c>
      <c r="C10" s="5">
        <v>1983</v>
      </c>
      <c r="D10" s="6" t="s">
        <v>49</v>
      </c>
      <c r="E10" s="36">
        <v>147.21</v>
      </c>
      <c r="F10" s="19">
        <v>150.11</v>
      </c>
      <c r="G10" s="19">
        <v>119.05</v>
      </c>
      <c r="H10" s="4">
        <v>172.18</v>
      </c>
      <c r="I10" s="4">
        <v>150.99</v>
      </c>
      <c r="J10" s="19">
        <v>106.24</v>
      </c>
      <c r="K10" s="19">
        <v>139.37</v>
      </c>
      <c r="L10" s="5">
        <v>174.02</v>
      </c>
      <c r="M10" s="16">
        <f>E10+F10+G10+J10+K10</f>
        <v>661.98</v>
      </c>
      <c r="N10" s="5"/>
      <c r="O10" s="5"/>
    </row>
    <row r="11" spans="1:15" ht="15">
      <c r="A11" s="22">
        <v>7</v>
      </c>
      <c r="B11" s="31" t="s">
        <v>42</v>
      </c>
      <c r="C11" s="31">
        <v>1994</v>
      </c>
      <c r="D11" s="32" t="s">
        <v>24</v>
      </c>
      <c r="E11" s="36">
        <v>122.87</v>
      </c>
      <c r="F11" s="19">
        <v>125.65</v>
      </c>
      <c r="G11" s="19">
        <v>124.63</v>
      </c>
      <c r="H11" s="4">
        <v>201.77</v>
      </c>
      <c r="I11" s="34">
        <v>148.87</v>
      </c>
      <c r="J11" s="19">
        <v>158.57</v>
      </c>
      <c r="K11" s="5">
        <v>210.3</v>
      </c>
      <c r="L11" s="5">
        <v>238.82</v>
      </c>
      <c r="M11" s="16">
        <f>E11+F11+G11+I11+J11</f>
        <v>680.5899999999999</v>
      </c>
      <c r="N11" s="5"/>
      <c r="O11" s="5">
        <v>1</v>
      </c>
    </row>
    <row r="12" spans="1:15" ht="15">
      <c r="A12" s="22">
        <v>8</v>
      </c>
      <c r="B12" s="31" t="s">
        <v>51</v>
      </c>
      <c r="C12" s="31">
        <v>1995</v>
      </c>
      <c r="D12" s="31" t="s">
        <v>52</v>
      </c>
      <c r="E12" s="16">
        <v>195.79</v>
      </c>
      <c r="F12" s="19">
        <v>144.3</v>
      </c>
      <c r="G12" s="19">
        <v>127.27</v>
      </c>
      <c r="H12" s="4">
        <v>220.83</v>
      </c>
      <c r="I12" s="34">
        <v>170.34</v>
      </c>
      <c r="J12" s="19">
        <v>163.37</v>
      </c>
      <c r="K12" s="19">
        <v>187.06</v>
      </c>
      <c r="L12" s="5">
        <v>190.01</v>
      </c>
      <c r="M12" s="5">
        <f>F12+G12+I12+J12+K12</f>
        <v>792.3399999999999</v>
      </c>
      <c r="N12" s="5"/>
      <c r="O12" s="5">
        <v>2</v>
      </c>
    </row>
    <row r="13" spans="1:15" ht="15">
      <c r="A13" s="22">
        <v>9</v>
      </c>
      <c r="B13" s="31" t="s">
        <v>79</v>
      </c>
      <c r="C13" s="31">
        <v>1994</v>
      </c>
      <c r="D13" s="31" t="s">
        <v>24</v>
      </c>
      <c r="E13" s="36">
        <v>195.25</v>
      </c>
      <c r="F13" s="19">
        <v>177.8</v>
      </c>
      <c r="G13" s="19">
        <v>144.28</v>
      </c>
      <c r="H13" s="34">
        <v>185.87</v>
      </c>
      <c r="I13" s="34">
        <v>161.43</v>
      </c>
      <c r="J13" s="5">
        <v>212.9</v>
      </c>
      <c r="K13" s="5"/>
      <c r="L13" s="5"/>
      <c r="M13" s="16">
        <f>E13+F13+G13+H13+I13</f>
        <v>864.6300000000001</v>
      </c>
      <c r="N13" s="5"/>
      <c r="O13" s="5">
        <v>3</v>
      </c>
    </row>
    <row r="14" spans="1:18" ht="15">
      <c r="A14" s="22">
        <v>10</v>
      </c>
      <c r="B14" s="5" t="s">
        <v>56</v>
      </c>
      <c r="C14" s="5">
        <v>1990</v>
      </c>
      <c r="D14" s="5" t="s">
        <v>40</v>
      </c>
      <c r="E14" s="5"/>
      <c r="F14" s="5"/>
      <c r="G14" s="5"/>
      <c r="H14" s="34">
        <v>221.07</v>
      </c>
      <c r="I14" s="34">
        <v>229.72</v>
      </c>
      <c r="J14" s="19">
        <v>158.77</v>
      </c>
      <c r="K14" s="19">
        <v>184.06</v>
      </c>
      <c r="L14" s="19">
        <v>221.02</v>
      </c>
      <c r="M14" s="5">
        <f>H14+I14+J14+K14+L14</f>
        <v>1014.6399999999999</v>
      </c>
      <c r="N14" s="5"/>
      <c r="O14" s="5"/>
      <c r="R14" s="23"/>
    </row>
    <row r="15" spans="1:15" ht="15">
      <c r="A15" s="22">
        <v>11</v>
      </c>
      <c r="B15" s="5" t="s">
        <v>78</v>
      </c>
      <c r="C15" s="5">
        <v>1983</v>
      </c>
      <c r="D15" s="5" t="s">
        <v>28</v>
      </c>
      <c r="E15" s="36">
        <v>240.58</v>
      </c>
      <c r="F15" s="19">
        <v>205.11</v>
      </c>
      <c r="G15" s="19">
        <v>196.28</v>
      </c>
      <c r="H15" s="4">
        <v>281.9</v>
      </c>
      <c r="I15" s="34">
        <v>240.54</v>
      </c>
      <c r="J15" s="19">
        <v>239.37</v>
      </c>
      <c r="K15" s="5">
        <v>388.28</v>
      </c>
      <c r="L15" s="5"/>
      <c r="M15" s="16">
        <f>E15+F15+G15+I15+J15</f>
        <v>1121.88</v>
      </c>
      <c r="N15" s="5"/>
      <c r="O15" s="5"/>
    </row>
    <row r="16" spans="1:15" ht="15">
      <c r="A16" s="22">
        <v>12</v>
      </c>
      <c r="B16" s="17" t="s">
        <v>63</v>
      </c>
      <c r="C16" s="5">
        <v>1984</v>
      </c>
      <c r="D16" s="10" t="s">
        <v>49</v>
      </c>
      <c r="E16" s="5"/>
      <c r="F16" s="5"/>
      <c r="G16" s="19">
        <v>125.8</v>
      </c>
      <c r="H16" s="34">
        <v>226.13</v>
      </c>
      <c r="I16" s="34">
        <v>160.19</v>
      </c>
      <c r="J16" s="19">
        <v>177.17</v>
      </c>
      <c r="K16" s="5"/>
      <c r="L16" s="5"/>
      <c r="M16" s="16">
        <f aca="true" t="shared" si="0" ref="M16:M24">SUM(E16:L16)</f>
        <v>689.29</v>
      </c>
      <c r="N16" s="5">
        <v>1</v>
      </c>
      <c r="O16" s="5"/>
    </row>
    <row r="17" spans="1:15" ht="15">
      <c r="A17" s="22">
        <v>13</v>
      </c>
      <c r="B17" s="31" t="s">
        <v>75</v>
      </c>
      <c r="C17" s="31">
        <v>1994</v>
      </c>
      <c r="D17" s="32" t="s">
        <v>27</v>
      </c>
      <c r="E17" s="36">
        <v>194.72</v>
      </c>
      <c r="F17" s="19">
        <v>243.09</v>
      </c>
      <c r="G17" s="19">
        <v>206.54</v>
      </c>
      <c r="H17" s="34">
        <v>223.05</v>
      </c>
      <c r="I17" s="4"/>
      <c r="J17" s="5"/>
      <c r="K17" s="5"/>
      <c r="L17" s="5"/>
      <c r="M17" s="16">
        <f t="shared" si="0"/>
        <v>867.4000000000001</v>
      </c>
      <c r="N17" s="5">
        <v>1</v>
      </c>
      <c r="O17" s="5">
        <v>4</v>
      </c>
    </row>
    <row r="18" spans="1:15" ht="15">
      <c r="A18" s="22">
        <v>14</v>
      </c>
      <c r="B18" s="5" t="s">
        <v>69</v>
      </c>
      <c r="C18" s="5">
        <v>1992</v>
      </c>
      <c r="D18" s="6" t="s">
        <v>27</v>
      </c>
      <c r="E18" s="36">
        <v>274.3</v>
      </c>
      <c r="F18" s="19">
        <v>243.34</v>
      </c>
      <c r="G18" s="19">
        <v>197.6</v>
      </c>
      <c r="H18" s="34">
        <v>222.69</v>
      </c>
      <c r="I18" s="37"/>
      <c r="J18" s="5"/>
      <c r="K18" s="5"/>
      <c r="L18" s="5"/>
      <c r="M18" s="16">
        <f t="shared" si="0"/>
        <v>937.9300000000001</v>
      </c>
      <c r="N18" s="5">
        <v>1</v>
      </c>
      <c r="O18" s="5"/>
    </row>
    <row r="19" spans="1:15" ht="15">
      <c r="A19" s="22">
        <v>15</v>
      </c>
      <c r="B19" s="33" t="s">
        <v>57</v>
      </c>
      <c r="C19" s="31">
        <v>1994</v>
      </c>
      <c r="D19" s="33" t="s">
        <v>58</v>
      </c>
      <c r="E19" s="5"/>
      <c r="F19" s="19">
        <v>239.63</v>
      </c>
      <c r="G19" s="19">
        <v>190.29</v>
      </c>
      <c r="H19" s="34">
        <v>308.48</v>
      </c>
      <c r="I19" s="34">
        <v>239.41</v>
      </c>
      <c r="J19" s="5"/>
      <c r="K19" s="5"/>
      <c r="L19" s="5"/>
      <c r="M19" s="16">
        <f t="shared" si="0"/>
        <v>977.81</v>
      </c>
      <c r="N19" s="5">
        <v>1</v>
      </c>
      <c r="O19" s="5">
        <v>5</v>
      </c>
    </row>
    <row r="20" spans="1:15" ht="15">
      <c r="A20" s="22">
        <v>16</v>
      </c>
      <c r="B20" s="31" t="s">
        <v>65</v>
      </c>
      <c r="C20" s="31">
        <v>1994</v>
      </c>
      <c r="D20" s="31" t="s">
        <v>27</v>
      </c>
      <c r="E20" s="5"/>
      <c r="F20" s="19">
        <v>362.72</v>
      </c>
      <c r="G20" s="19">
        <v>258.7</v>
      </c>
      <c r="H20" s="34">
        <v>345.11</v>
      </c>
      <c r="I20" s="34">
        <v>297.89</v>
      </c>
      <c r="J20" s="5"/>
      <c r="K20" s="5"/>
      <c r="L20" s="5"/>
      <c r="M20" s="16">
        <f t="shared" si="0"/>
        <v>1264.42</v>
      </c>
      <c r="N20" s="5">
        <v>1</v>
      </c>
      <c r="O20" s="5">
        <v>6</v>
      </c>
    </row>
    <row r="21" spans="1:15" ht="15">
      <c r="A21" s="22">
        <v>17</v>
      </c>
      <c r="B21" s="17" t="s">
        <v>53</v>
      </c>
      <c r="C21" s="5">
        <v>1983</v>
      </c>
      <c r="D21" s="5"/>
      <c r="E21" s="5"/>
      <c r="F21" s="5"/>
      <c r="G21" s="19">
        <v>270.57</v>
      </c>
      <c r="H21" s="34">
        <v>323.44</v>
      </c>
      <c r="I21" s="34">
        <v>325.03</v>
      </c>
      <c r="J21" s="19">
        <v>469.29</v>
      </c>
      <c r="K21" s="5"/>
      <c r="L21" s="5"/>
      <c r="M21" s="16">
        <f t="shared" si="0"/>
        <v>1388.33</v>
      </c>
      <c r="N21" s="5">
        <v>1</v>
      </c>
      <c r="O21" s="5"/>
    </row>
    <row r="22" spans="1:15" ht="15">
      <c r="A22" s="22">
        <v>18</v>
      </c>
      <c r="B22" s="31" t="s">
        <v>101</v>
      </c>
      <c r="C22" s="31">
        <v>1995</v>
      </c>
      <c r="D22" s="31" t="s">
        <v>74</v>
      </c>
      <c r="E22" s="5"/>
      <c r="F22" s="19">
        <v>561.69</v>
      </c>
      <c r="G22" s="19">
        <v>364.52</v>
      </c>
      <c r="H22" s="34">
        <v>513.22</v>
      </c>
      <c r="I22" s="34">
        <v>429.9</v>
      </c>
      <c r="J22" s="5"/>
      <c r="K22" s="5"/>
      <c r="L22" s="5"/>
      <c r="M22" s="16">
        <f t="shared" si="0"/>
        <v>1869.33</v>
      </c>
      <c r="N22" s="5">
        <v>1</v>
      </c>
      <c r="O22" s="5">
        <v>7</v>
      </c>
    </row>
    <row r="23" spans="1:15" ht="15">
      <c r="A23" s="22">
        <v>19</v>
      </c>
      <c r="B23" s="31" t="s">
        <v>70</v>
      </c>
      <c r="C23" s="31">
        <v>1994</v>
      </c>
      <c r="D23" s="31" t="s">
        <v>45</v>
      </c>
      <c r="E23" s="36">
        <v>868.22</v>
      </c>
      <c r="F23" s="19">
        <v>634.01</v>
      </c>
      <c r="G23" s="19">
        <v>408.32</v>
      </c>
      <c r="H23" s="34">
        <v>575.71</v>
      </c>
      <c r="I23" s="37"/>
      <c r="J23" s="5"/>
      <c r="K23" s="5"/>
      <c r="L23" s="5"/>
      <c r="M23" s="16">
        <f t="shared" si="0"/>
        <v>2486.26</v>
      </c>
      <c r="N23" s="5">
        <v>1</v>
      </c>
      <c r="O23" s="5">
        <v>8</v>
      </c>
    </row>
    <row r="24" spans="1:15" ht="15">
      <c r="A24" s="22">
        <v>20</v>
      </c>
      <c r="B24" s="31" t="s">
        <v>47</v>
      </c>
      <c r="C24" s="31">
        <v>1994</v>
      </c>
      <c r="D24" s="31" t="s">
        <v>45</v>
      </c>
      <c r="E24" s="36">
        <v>1222.09</v>
      </c>
      <c r="F24" s="19">
        <v>818.81</v>
      </c>
      <c r="G24" s="19">
        <v>622.34</v>
      </c>
      <c r="H24" s="4"/>
      <c r="I24" s="34">
        <v>696.16</v>
      </c>
      <c r="J24" s="5"/>
      <c r="K24" s="5"/>
      <c r="L24" s="5"/>
      <c r="M24" s="16">
        <f t="shared" si="0"/>
        <v>3359.3999999999996</v>
      </c>
      <c r="N24" s="5">
        <v>1</v>
      </c>
      <c r="O24" s="5">
        <v>9</v>
      </c>
    </row>
    <row r="25" spans="1:15" s="23" customFormat="1" ht="15">
      <c r="A25" s="22">
        <v>21</v>
      </c>
      <c r="B25" s="22" t="s">
        <v>103</v>
      </c>
      <c r="C25" s="22">
        <v>1991</v>
      </c>
      <c r="D25" s="55" t="s">
        <v>46</v>
      </c>
      <c r="E25" s="22"/>
      <c r="F25" s="22"/>
      <c r="G25" s="22"/>
      <c r="H25" s="37"/>
      <c r="I25" s="37"/>
      <c r="J25" s="19">
        <v>97.62</v>
      </c>
      <c r="K25" s="19">
        <v>106.53</v>
      </c>
      <c r="L25" s="19">
        <v>113.55</v>
      </c>
      <c r="M25" s="57">
        <f>SUM(J25:L25)</f>
        <v>317.7</v>
      </c>
      <c r="N25" s="22">
        <v>2</v>
      </c>
      <c r="O25" s="22"/>
    </row>
    <row r="26" spans="1:15" ht="15">
      <c r="A26" s="22">
        <v>22</v>
      </c>
      <c r="B26" s="17" t="s">
        <v>149</v>
      </c>
      <c r="C26" s="5">
        <v>1989</v>
      </c>
      <c r="D26" s="17" t="s">
        <v>150</v>
      </c>
      <c r="E26" s="5"/>
      <c r="F26" s="5"/>
      <c r="G26" s="19">
        <v>128.44</v>
      </c>
      <c r="H26" s="34">
        <v>158.18</v>
      </c>
      <c r="I26" s="34">
        <v>137.8</v>
      </c>
      <c r="J26" s="5"/>
      <c r="K26" s="5"/>
      <c r="L26" s="5"/>
      <c r="M26" s="16">
        <f aca="true" t="shared" si="1" ref="M26:M36">SUM(E26:L26)</f>
        <v>424.42</v>
      </c>
      <c r="N26" s="5">
        <v>2</v>
      </c>
      <c r="O26" s="5"/>
    </row>
    <row r="27" spans="1:15" ht="15">
      <c r="A27" s="22">
        <v>23</v>
      </c>
      <c r="B27" s="17" t="s">
        <v>223</v>
      </c>
      <c r="C27" s="5">
        <v>1993</v>
      </c>
      <c r="D27" s="17" t="s">
        <v>49</v>
      </c>
      <c r="E27" s="5"/>
      <c r="F27" s="5"/>
      <c r="G27" s="67"/>
      <c r="H27" s="66"/>
      <c r="I27" s="66"/>
      <c r="J27" s="68">
        <v>142.83</v>
      </c>
      <c r="K27" s="68">
        <v>142.28</v>
      </c>
      <c r="L27" s="68">
        <v>181.16</v>
      </c>
      <c r="M27" s="16">
        <v>471.76</v>
      </c>
      <c r="N27" s="5">
        <v>2</v>
      </c>
      <c r="O27" s="5"/>
    </row>
    <row r="28" spans="1:15" ht="15">
      <c r="A28" s="22">
        <v>24</v>
      </c>
      <c r="B28" s="5" t="s">
        <v>66</v>
      </c>
      <c r="C28" s="5">
        <v>1993</v>
      </c>
      <c r="D28" s="5" t="s">
        <v>835</v>
      </c>
      <c r="E28" s="36">
        <v>121.93</v>
      </c>
      <c r="F28" s="5"/>
      <c r="G28" s="5"/>
      <c r="H28" s="34">
        <v>201.61</v>
      </c>
      <c r="I28" s="4"/>
      <c r="J28" s="19">
        <v>185.71</v>
      </c>
      <c r="K28" s="5"/>
      <c r="L28" s="5"/>
      <c r="M28" s="16">
        <f t="shared" si="1"/>
        <v>509.25</v>
      </c>
      <c r="N28" s="5">
        <v>2</v>
      </c>
      <c r="O28" s="5"/>
    </row>
    <row r="29" spans="1:15" ht="15">
      <c r="A29" s="22">
        <v>25</v>
      </c>
      <c r="B29" s="17" t="s">
        <v>148</v>
      </c>
      <c r="C29" s="5">
        <v>1985</v>
      </c>
      <c r="D29" s="10" t="s">
        <v>49</v>
      </c>
      <c r="E29" s="5"/>
      <c r="F29" s="5"/>
      <c r="G29" s="19">
        <v>137.15</v>
      </c>
      <c r="H29" s="34">
        <v>262.6</v>
      </c>
      <c r="I29" s="34">
        <v>180.15</v>
      </c>
      <c r="J29" s="5"/>
      <c r="K29" s="5"/>
      <c r="L29" s="5"/>
      <c r="M29" s="16">
        <f t="shared" si="1"/>
        <v>579.9</v>
      </c>
      <c r="N29" s="5">
        <v>2</v>
      </c>
      <c r="O29" s="5"/>
    </row>
    <row r="30" spans="1:15" ht="15">
      <c r="A30" s="22">
        <v>26</v>
      </c>
      <c r="B30" s="17" t="s">
        <v>59</v>
      </c>
      <c r="C30" s="5">
        <v>1975</v>
      </c>
      <c r="D30" s="10" t="s">
        <v>60</v>
      </c>
      <c r="E30" s="5"/>
      <c r="F30" s="5"/>
      <c r="G30" s="5"/>
      <c r="H30" s="34">
        <v>280.8</v>
      </c>
      <c r="I30" s="34">
        <v>220.05</v>
      </c>
      <c r="J30" s="19">
        <v>302.36</v>
      </c>
      <c r="K30" s="5"/>
      <c r="L30" s="5"/>
      <c r="M30" s="16">
        <f t="shared" si="1"/>
        <v>803.21</v>
      </c>
      <c r="N30" s="5">
        <v>2</v>
      </c>
      <c r="O30" s="5"/>
    </row>
    <row r="31" spans="1:15" ht="15">
      <c r="A31" s="22">
        <v>27</v>
      </c>
      <c r="B31" s="41" t="s">
        <v>118</v>
      </c>
      <c r="C31" s="41">
        <v>1995</v>
      </c>
      <c r="D31" s="41" t="s">
        <v>119</v>
      </c>
      <c r="E31" s="36">
        <v>606.69</v>
      </c>
      <c r="F31" s="22"/>
      <c r="G31" s="19">
        <v>226.2</v>
      </c>
      <c r="H31" s="37"/>
      <c r="I31" s="34">
        <v>306.91</v>
      </c>
      <c r="J31" s="22"/>
      <c r="K31" s="22"/>
      <c r="L31" s="22"/>
      <c r="M31" s="16">
        <f t="shared" si="1"/>
        <v>1139.8000000000002</v>
      </c>
      <c r="N31" s="22">
        <v>2</v>
      </c>
      <c r="O31" s="22">
        <v>10</v>
      </c>
    </row>
    <row r="32" spans="1:15" ht="15">
      <c r="A32" s="22">
        <v>28</v>
      </c>
      <c r="B32" s="33" t="s">
        <v>89</v>
      </c>
      <c r="C32" s="31">
        <v>1994</v>
      </c>
      <c r="D32" s="35" t="s">
        <v>90</v>
      </c>
      <c r="E32" s="5"/>
      <c r="F32" s="19">
        <v>412.85</v>
      </c>
      <c r="G32" s="19">
        <v>336.78</v>
      </c>
      <c r="H32" s="4"/>
      <c r="I32" s="34">
        <v>422.31</v>
      </c>
      <c r="J32" s="5"/>
      <c r="K32" s="5"/>
      <c r="L32" s="5"/>
      <c r="M32" s="16">
        <f t="shared" si="1"/>
        <v>1171.94</v>
      </c>
      <c r="N32" s="5">
        <v>2</v>
      </c>
      <c r="O32" s="5">
        <v>11</v>
      </c>
    </row>
    <row r="33" spans="1:15" ht="15">
      <c r="A33" s="22">
        <v>29</v>
      </c>
      <c r="B33" s="33" t="s">
        <v>131</v>
      </c>
      <c r="C33" s="31">
        <v>1995</v>
      </c>
      <c r="D33" s="32" t="s">
        <v>46</v>
      </c>
      <c r="E33" s="5"/>
      <c r="F33" s="19">
        <v>510.18</v>
      </c>
      <c r="G33" s="19">
        <v>334.69</v>
      </c>
      <c r="H33" s="34">
        <v>332.37</v>
      </c>
      <c r="I33" s="4"/>
      <c r="J33" s="5"/>
      <c r="K33" s="5"/>
      <c r="L33" s="5"/>
      <c r="M33" s="16">
        <f t="shared" si="1"/>
        <v>1177.24</v>
      </c>
      <c r="N33" s="5">
        <v>2</v>
      </c>
      <c r="O33" s="22">
        <v>12</v>
      </c>
    </row>
    <row r="34" spans="1:15" s="23" customFormat="1" ht="15">
      <c r="A34" s="22">
        <v>30</v>
      </c>
      <c r="B34" s="31" t="s">
        <v>126</v>
      </c>
      <c r="C34" s="31">
        <v>1995</v>
      </c>
      <c r="D34" s="31" t="s">
        <v>127</v>
      </c>
      <c r="E34" s="5"/>
      <c r="F34" s="5"/>
      <c r="G34" s="19">
        <v>347.31</v>
      </c>
      <c r="H34" s="34">
        <v>527.46</v>
      </c>
      <c r="I34" s="34">
        <v>369.94</v>
      </c>
      <c r="J34" s="5"/>
      <c r="K34" s="5"/>
      <c r="L34" s="5"/>
      <c r="M34" s="16">
        <f t="shared" si="1"/>
        <v>1244.71</v>
      </c>
      <c r="N34" s="5">
        <v>2</v>
      </c>
      <c r="O34" s="5">
        <v>13</v>
      </c>
    </row>
    <row r="35" spans="1:15" ht="15">
      <c r="A35" s="22">
        <v>31</v>
      </c>
      <c r="B35" s="31" t="s">
        <v>67</v>
      </c>
      <c r="C35" s="31">
        <v>1995</v>
      </c>
      <c r="D35" s="31" t="s">
        <v>24</v>
      </c>
      <c r="E35" s="5"/>
      <c r="F35" s="19">
        <v>476.01</v>
      </c>
      <c r="G35" s="19">
        <v>381.27</v>
      </c>
      <c r="H35" s="34">
        <v>530.46</v>
      </c>
      <c r="I35" s="4"/>
      <c r="J35" s="5"/>
      <c r="K35" s="5"/>
      <c r="L35" s="5"/>
      <c r="M35" s="16">
        <f t="shared" si="1"/>
        <v>1387.74</v>
      </c>
      <c r="N35" s="5">
        <v>2</v>
      </c>
      <c r="O35" s="22">
        <v>14</v>
      </c>
    </row>
    <row r="36" spans="1:15" ht="15">
      <c r="A36" s="22">
        <v>32</v>
      </c>
      <c r="B36" s="33" t="s">
        <v>140</v>
      </c>
      <c r="C36" s="31">
        <v>1994</v>
      </c>
      <c r="D36" s="31" t="s">
        <v>141</v>
      </c>
      <c r="E36" s="5"/>
      <c r="F36" s="5"/>
      <c r="G36" s="19">
        <v>497.31</v>
      </c>
      <c r="H36" s="34">
        <v>631.01</v>
      </c>
      <c r="I36" s="34">
        <v>545.5</v>
      </c>
      <c r="J36" s="5"/>
      <c r="K36" s="5"/>
      <c r="L36" s="5"/>
      <c r="M36" s="16">
        <f t="shared" si="1"/>
        <v>1673.82</v>
      </c>
      <c r="N36" s="5">
        <v>2</v>
      </c>
      <c r="O36" s="5">
        <v>15</v>
      </c>
    </row>
    <row r="37" spans="1:15" s="23" customFormat="1" ht="15">
      <c r="A37" s="22">
        <v>33</v>
      </c>
      <c r="B37" s="22" t="s">
        <v>163</v>
      </c>
      <c r="C37" s="22">
        <v>1992</v>
      </c>
      <c r="D37" s="55" t="s">
        <v>49</v>
      </c>
      <c r="E37" s="22"/>
      <c r="F37" s="22"/>
      <c r="G37" s="22"/>
      <c r="H37" s="37"/>
      <c r="I37" s="37"/>
      <c r="J37" s="19">
        <v>124.22</v>
      </c>
      <c r="K37" s="19">
        <v>130.37</v>
      </c>
      <c r="L37" s="22"/>
      <c r="M37" s="57">
        <f>SUM(J37:L37)</f>
        <v>254.59</v>
      </c>
      <c r="N37" s="22">
        <v>3</v>
      </c>
      <c r="O37" s="22"/>
    </row>
    <row r="38" spans="1:15" ht="15">
      <c r="A38" s="22">
        <v>34</v>
      </c>
      <c r="B38" s="22" t="s">
        <v>116</v>
      </c>
      <c r="C38" s="22">
        <v>1985</v>
      </c>
      <c r="D38" s="22" t="s">
        <v>117</v>
      </c>
      <c r="E38" s="22"/>
      <c r="F38" s="22"/>
      <c r="G38" s="19">
        <v>170.85</v>
      </c>
      <c r="H38" s="37"/>
      <c r="I38" s="34">
        <v>203.54</v>
      </c>
      <c r="J38" s="22"/>
      <c r="K38" s="22"/>
      <c r="L38" s="22"/>
      <c r="M38" s="16">
        <f aca="true" t="shared" si="2" ref="M38:M73">SUM(E38:L38)</f>
        <v>374.39</v>
      </c>
      <c r="N38" s="22">
        <v>3</v>
      </c>
      <c r="O38" s="22"/>
    </row>
    <row r="39" spans="1:15" ht="15">
      <c r="A39" s="22">
        <v>35</v>
      </c>
      <c r="B39" s="17" t="s">
        <v>146</v>
      </c>
      <c r="C39" s="5">
        <v>1989</v>
      </c>
      <c r="D39" s="17" t="s">
        <v>147</v>
      </c>
      <c r="E39" s="5"/>
      <c r="F39" s="5"/>
      <c r="G39" s="19">
        <v>181.67</v>
      </c>
      <c r="H39" s="4"/>
      <c r="I39" s="34">
        <v>206.05</v>
      </c>
      <c r="J39" s="5"/>
      <c r="K39" s="5"/>
      <c r="L39" s="5"/>
      <c r="M39" s="16">
        <f t="shared" si="2"/>
        <v>387.72</v>
      </c>
      <c r="N39" s="5">
        <v>3</v>
      </c>
      <c r="O39" s="5"/>
    </row>
    <row r="40" spans="1:15" ht="15">
      <c r="A40" s="22">
        <v>36</v>
      </c>
      <c r="B40" s="22" t="s">
        <v>114</v>
      </c>
      <c r="C40" s="22">
        <v>1978</v>
      </c>
      <c r="D40" s="22" t="s">
        <v>115</v>
      </c>
      <c r="E40" s="22"/>
      <c r="F40" s="19">
        <v>199.66</v>
      </c>
      <c r="G40" s="22"/>
      <c r="H40" s="37"/>
      <c r="I40" s="34">
        <v>191.08</v>
      </c>
      <c r="J40" s="22"/>
      <c r="K40" s="22"/>
      <c r="L40" s="22"/>
      <c r="M40" s="16">
        <f t="shared" si="2"/>
        <v>390.74</v>
      </c>
      <c r="N40" s="22">
        <v>3</v>
      </c>
      <c r="O40" s="22"/>
    </row>
    <row r="41" spans="1:15" s="23" customFormat="1" ht="15">
      <c r="A41" s="22">
        <v>37</v>
      </c>
      <c r="B41" s="17" t="s">
        <v>151</v>
      </c>
      <c r="C41" s="5">
        <v>1986</v>
      </c>
      <c r="D41" s="17" t="s">
        <v>40</v>
      </c>
      <c r="E41" s="5"/>
      <c r="F41" s="5"/>
      <c r="G41" s="22"/>
      <c r="H41" s="4"/>
      <c r="I41" s="34">
        <v>210.03</v>
      </c>
      <c r="J41" s="19">
        <v>198.91</v>
      </c>
      <c r="K41" s="5"/>
      <c r="L41" s="5"/>
      <c r="M41" s="16">
        <f t="shared" si="2"/>
        <v>408.94</v>
      </c>
      <c r="N41" s="5">
        <v>3</v>
      </c>
      <c r="O41" s="5"/>
    </row>
    <row r="42" spans="1:15" ht="15">
      <c r="A42" s="22">
        <v>38</v>
      </c>
      <c r="B42" s="17" t="s">
        <v>135</v>
      </c>
      <c r="C42" s="5">
        <v>1993</v>
      </c>
      <c r="D42" s="17" t="s">
        <v>28</v>
      </c>
      <c r="E42" s="5"/>
      <c r="F42" s="5"/>
      <c r="G42" s="5"/>
      <c r="H42" s="34">
        <v>236.73</v>
      </c>
      <c r="I42" s="34">
        <v>213.7</v>
      </c>
      <c r="J42" s="5"/>
      <c r="K42" s="5"/>
      <c r="L42" s="5"/>
      <c r="M42" s="16">
        <f t="shared" si="2"/>
        <v>450.42999999999995</v>
      </c>
      <c r="N42" s="5">
        <v>3</v>
      </c>
      <c r="O42" s="5"/>
    </row>
    <row r="43" spans="1:15" ht="15">
      <c r="A43" s="22">
        <v>39</v>
      </c>
      <c r="B43" s="22" t="s">
        <v>80</v>
      </c>
      <c r="C43" s="22">
        <v>1993</v>
      </c>
      <c r="D43" s="22" t="s">
        <v>41</v>
      </c>
      <c r="E43" s="22"/>
      <c r="F43" s="22"/>
      <c r="G43" s="22"/>
      <c r="H43" s="34">
        <v>291.71</v>
      </c>
      <c r="I43" s="34">
        <v>200.09</v>
      </c>
      <c r="J43" s="22"/>
      <c r="K43" s="22"/>
      <c r="L43" s="22"/>
      <c r="M43" s="16">
        <f t="shared" si="2"/>
        <v>491.79999999999995</v>
      </c>
      <c r="N43" s="22">
        <v>3</v>
      </c>
      <c r="O43" s="22"/>
    </row>
    <row r="44" spans="1:15" ht="15">
      <c r="A44" s="22">
        <v>40</v>
      </c>
      <c r="B44" s="17" t="s">
        <v>87</v>
      </c>
      <c r="C44" s="5">
        <v>1975</v>
      </c>
      <c r="D44" s="17" t="s">
        <v>31</v>
      </c>
      <c r="E44" s="5"/>
      <c r="F44" s="5"/>
      <c r="G44" s="19">
        <v>236.79</v>
      </c>
      <c r="H44" s="4"/>
      <c r="I44" s="34">
        <v>266.1</v>
      </c>
      <c r="J44" s="5"/>
      <c r="K44" s="5"/>
      <c r="L44" s="5"/>
      <c r="M44" s="16">
        <f t="shared" si="2"/>
        <v>502.89</v>
      </c>
      <c r="N44" s="5">
        <v>3</v>
      </c>
      <c r="O44" s="5"/>
    </row>
    <row r="45" spans="1:15" ht="15">
      <c r="A45" s="22">
        <v>41</v>
      </c>
      <c r="B45" s="17" t="s">
        <v>121</v>
      </c>
      <c r="C45" s="5">
        <v>1991</v>
      </c>
      <c r="D45" s="5" t="s">
        <v>52</v>
      </c>
      <c r="E45" s="5"/>
      <c r="F45" s="5"/>
      <c r="G45" s="5"/>
      <c r="H45" s="34">
        <v>257.54</v>
      </c>
      <c r="I45" s="4"/>
      <c r="J45" s="19">
        <v>249.55</v>
      </c>
      <c r="K45" s="5"/>
      <c r="L45" s="5"/>
      <c r="M45" s="16">
        <f t="shared" si="2"/>
        <v>507.09000000000003</v>
      </c>
      <c r="N45" s="5">
        <v>3</v>
      </c>
      <c r="O45" s="5"/>
    </row>
    <row r="46" spans="1:15" ht="15">
      <c r="A46" s="22">
        <v>42</v>
      </c>
      <c r="B46" s="33" t="s">
        <v>102</v>
      </c>
      <c r="C46" s="31">
        <v>1994</v>
      </c>
      <c r="D46" s="32" t="s">
        <v>46</v>
      </c>
      <c r="E46" s="5"/>
      <c r="F46" s="19">
        <v>304</v>
      </c>
      <c r="G46" s="19">
        <v>224.14</v>
      </c>
      <c r="H46" s="4"/>
      <c r="I46" s="4"/>
      <c r="J46" s="5"/>
      <c r="K46" s="5"/>
      <c r="L46" s="5"/>
      <c r="M46" s="16">
        <f t="shared" si="2"/>
        <v>528.14</v>
      </c>
      <c r="N46" s="5">
        <v>3</v>
      </c>
      <c r="O46" s="5">
        <v>16</v>
      </c>
    </row>
    <row r="47" spans="1:15" s="23" customFormat="1" ht="15">
      <c r="A47" s="22">
        <v>43</v>
      </c>
      <c r="B47" s="17" t="s">
        <v>129</v>
      </c>
      <c r="C47" s="5">
        <v>1993</v>
      </c>
      <c r="D47" s="5" t="s">
        <v>46</v>
      </c>
      <c r="E47" s="5"/>
      <c r="F47" s="5"/>
      <c r="G47" s="19">
        <v>251.69</v>
      </c>
      <c r="H47" s="34">
        <v>328.66</v>
      </c>
      <c r="I47" s="4"/>
      <c r="J47" s="5"/>
      <c r="K47" s="5"/>
      <c r="L47" s="5"/>
      <c r="M47" s="16">
        <f t="shared" si="2"/>
        <v>580.35</v>
      </c>
      <c r="N47" s="5">
        <v>3</v>
      </c>
      <c r="O47" s="5"/>
    </row>
    <row r="48" spans="1:15" s="23" customFormat="1" ht="15">
      <c r="A48" s="22">
        <v>44</v>
      </c>
      <c r="B48" s="22" t="s">
        <v>68</v>
      </c>
      <c r="C48" s="22">
        <v>1971</v>
      </c>
      <c r="D48" s="22" t="s">
        <v>49</v>
      </c>
      <c r="E48" s="22"/>
      <c r="F48" s="22"/>
      <c r="G48" s="22"/>
      <c r="H48" s="34">
        <v>410.77</v>
      </c>
      <c r="I48" s="34">
        <v>201.75</v>
      </c>
      <c r="J48" s="67"/>
      <c r="K48" s="67"/>
      <c r="L48" s="67"/>
      <c r="M48" s="57">
        <f>SUM(H48:I48)</f>
        <v>612.52</v>
      </c>
      <c r="N48" s="22">
        <v>3</v>
      </c>
      <c r="O48" s="5"/>
    </row>
    <row r="49" spans="1:15" ht="15">
      <c r="A49" s="22">
        <v>45</v>
      </c>
      <c r="B49" s="61" t="s">
        <v>165</v>
      </c>
      <c r="C49" s="61">
        <v>1994</v>
      </c>
      <c r="D49" s="61" t="s">
        <v>27</v>
      </c>
      <c r="E49" s="36">
        <v>420.31</v>
      </c>
      <c r="F49" s="5"/>
      <c r="G49" s="5"/>
      <c r="H49" s="34">
        <v>334.96</v>
      </c>
      <c r="I49" s="4"/>
      <c r="J49" s="5"/>
      <c r="K49" s="5"/>
      <c r="L49" s="5"/>
      <c r="M49" s="16">
        <f t="shared" si="2"/>
        <v>755.27</v>
      </c>
      <c r="N49" s="5">
        <v>3</v>
      </c>
      <c r="O49" s="5"/>
    </row>
    <row r="50" spans="1:15" ht="15">
      <c r="A50" s="22">
        <v>46</v>
      </c>
      <c r="B50" s="17" t="s">
        <v>112</v>
      </c>
      <c r="C50" s="5">
        <v>1981</v>
      </c>
      <c r="D50" s="10" t="s">
        <v>31</v>
      </c>
      <c r="E50" s="5"/>
      <c r="F50" s="5"/>
      <c r="G50" s="19">
        <v>385.03</v>
      </c>
      <c r="H50" s="4"/>
      <c r="I50" s="34">
        <v>396.98</v>
      </c>
      <c r="J50" s="5"/>
      <c r="K50" s="5"/>
      <c r="L50" s="5"/>
      <c r="M50" s="16">
        <f t="shared" si="2"/>
        <v>782.01</v>
      </c>
      <c r="N50" s="5">
        <v>3</v>
      </c>
      <c r="O50" s="5"/>
    </row>
    <row r="51" spans="1:15" ht="15">
      <c r="A51" s="22">
        <v>47</v>
      </c>
      <c r="B51" s="33" t="s">
        <v>91</v>
      </c>
      <c r="C51" s="31">
        <v>1994</v>
      </c>
      <c r="D51" s="33" t="s">
        <v>46</v>
      </c>
      <c r="E51" s="5"/>
      <c r="F51" s="5"/>
      <c r="G51" s="19">
        <v>348.72</v>
      </c>
      <c r="H51" s="4"/>
      <c r="I51" s="34">
        <v>442.83</v>
      </c>
      <c r="J51" s="5"/>
      <c r="K51" s="5"/>
      <c r="L51" s="5"/>
      <c r="M51" s="16">
        <f t="shared" si="2"/>
        <v>791.55</v>
      </c>
      <c r="N51" s="5">
        <v>3</v>
      </c>
      <c r="O51" s="5">
        <v>17</v>
      </c>
    </row>
    <row r="52" spans="1:15" ht="15">
      <c r="A52" s="22">
        <v>48</v>
      </c>
      <c r="B52" s="5" t="s">
        <v>136</v>
      </c>
      <c r="C52" s="5">
        <v>1978</v>
      </c>
      <c r="D52" s="6" t="s">
        <v>137</v>
      </c>
      <c r="E52" s="36">
        <v>530.65</v>
      </c>
      <c r="F52" s="5"/>
      <c r="G52" s="5"/>
      <c r="H52" s="4"/>
      <c r="I52" s="34">
        <v>381.21</v>
      </c>
      <c r="J52" s="5"/>
      <c r="K52" s="5"/>
      <c r="L52" s="5"/>
      <c r="M52" s="16">
        <f t="shared" si="2"/>
        <v>911.8599999999999</v>
      </c>
      <c r="N52" s="5">
        <v>3</v>
      </c>
      <c r="O52" s="5"/>
    </row>
    <row r="53" spans="1:15" ht="15">
      <c r="A53" s="22">
        <v>49</v>
      </c>
      <c r="B53" s="17" t="s">
        <v>145</v>
      </c>
      <c r="C53" s="5">
        <v>1992</v>
      </c>
      <c r="D53" s="17" t="s">
        <v>45</v>
      </c>
      <c r="E53" s="5"/>
      <c r="F53" s="5"/>
      <c r="G53" s="19">
        <v>743.3</v>
      </c>
      <c r="H53" s="4"/>
      <c r="I53" s="34">
        <v>627.71</v>
      </c>
      <c r="J53" s="5"/>
      <c r="K53" s="5"/>
      <c r="L53" s="5"/>
      <c r="M53" s="16">
        <f t="shared" si="2"/>
        <v>1371.01</v>
      </c>
      <c r="N53" s="5">
        <v>3</v>
      </c>
      <c r="O53" s="5"/>
    </row>
    <row r="54" spans="1:15" ht="15">
      <c r="A54" s="22">
        <v>50</v>
      </c>
      <c r="B54" s="17" t="s">
        <v>104</v>
      </c>
      <c r="C54" s="5">
        <v>1990</v>
      </c>
      <c r="D54" s="5" t="s">
        <v>27</v>
      </c>
      <c r="E54" s="5"/>
      <c r="F54" s="5"/>
      <c r="G54" s="5"/>
      <c r="H54" s="4"/>
      <c r="I54" s="4"/>
      <c r="J54" s="19">
        <v>74.93</v>
      </c>
      <c r="K54" s="5"/>
      <c r="L54" s="5"/>
      <c r="M54" s="16">
        <f t="shared" si="2"/>
        <v>74.93</v>
      </c>
      <c r="N54" s="5">
        <v>4</v>
      </c>
      <c r="O54" s="5"/>
    </row>
    <row r="55" spans="1:15" ht="15">
      <c r="A55" s="22">
        <v>51</v>
      </c>
      <c r="B55" s="17" t="s">
        <v>100</v>
      </c>
      <c r="C55" s="5">
        <v>1982</v>
      </c>
      <c r="D55" s="5"/>
      <c r="E55" s="5"/>
      <c r="F55" s="5"/>
      <c r="G55" s="19">
        <v>154.59</v>
      </c>
      <c r="H55" s="4"/>
      <c r="I55" s="4"/>
      <c r="J55" s="5"/>
      <c r="K55" s="5"/>
      <c r="L55" s="5"/>
      <c r="M55" s="16">
        <f t="shared" si="2"/>
        <v>154.59</v>
      </c>
      <c r="N55" s="5">
        <v>4</v>
      </c>
      <c r="O55" s="5"/>
    </row>
    <row r="56" spans="1:15" ht="15">
      <c r="A56" s="22">
        <v>52</v>
      </c>
      <c r="B56" s="17" t="s">
        <v>72</v>
      </c>
      <c r="C56" s="5">
        <v>1991</v>
      </c>
      <c r="D56" s="17" t="s">
        <v>73</v>
      </c>
      <c r="E56" s="5"/>
      <c r="F56" s="5"/>
      <c r="G56" s="5"/>
      <c r="H56" s="4"/>
      <c r="I56" s="34">
        <v>181.95</v>
      </c>
      <c r="J56" s="5"/>
      <c r="K56" s="5"/>
      <c r="L56" s="5"/>
      <c r="M56" s="16">
        <f t="shared" si="2"/>
        <v>181.95</v>
      </c>
      <c r="N56" s="5">
        <v>4</v>
      </c>
      <c r="O56" s="5"/>
    </row>
    <row r="57" spans="1:15" ht="15">
      <c r="A57" s="22">
        <v>53</v>
      </c>
      <c r="B57" s="17" t="s">
        <v>94</v>
      </c>
      <c r="C57" s="5">
        <v>1988</v>
      </c>
      <c r="D57" s="5" t="s">
        <v>58</v>
      </c>
      <c r="E57" s="5"/>
      <c r="F57" s="5"/>
      <c r="G57" s="19">
        <v>190.85</v>
      </c>
      <c r="H57" s="4"/>
      <c r="I57" s="4"/>
      <c r="J57" s="5"/>
      <c r="K57" s="5"/>
      <c r="L57" s="5"/>
      <c r="M57" s="16">
        <f t="shared" si="2"/>
        <v>190.85</v>
      </c>
      <c r="N57" s="5">
        <v>4</v>
      </c>
      <c r="O57" s="5"/>
    </row>
    <row r="58" spans="1:15" ht="15">
      <c r="A58" s="22">
        <v>54</v>
      </c>
      <c r="B58" s="17" t="s">
        <v>81</v>
      </c>
      <c r="C58" s="5">
        <v>1989</v>
      </c>
      <c r="D58" s="17" t="s">
        <v>46</v>
      </c>
      <c r="E58" s="5"/>
      <c r="F58" s="5"/>
      <c r="G58" s="5"/>
      <c r="H58" s="4"/>
      <c r="I58" s="34">
        <v>203.79</v>
      </c>
      <c r="J58" s="5"/>
      <c r="K58" s="5"/>
      <c r="L58" s="5"/>
      <c r="M58" s="16">
        <f t="shared" si="2"/>
        <v>203.79</v>
      </c>
      <c r="N58" s="5">
        <v>4</v>
      </c>
      <c r="O58" s="5"/>
    </row>
    <row r="59" spans="1:15" ht="15">
      <c r="A59" s="22">
        <v>55</v>
      </c>
      <c r="B59" s="17" t="s">
        <v>82</v>
      </c>
      <c r="C59" s="5">
        <v>1989</v>
      </c>
      <c r="D59" s="5" t="s">
        <v>50</v>
      </c>
      <c r="E59" s="5"/>
      <c r="F59" s="5"/>
      <c r="G59" s="5"/>
      <c r="H59" s="4"/>
      <c r="I59" s="34">
        <v>211.58</v>
      </c>
      <c r="J59" s="5"/>
      <c r="K59" s="5"/>
      <c r="L59" s="5"/>
      <c r="M59" s="16">
        <f t="shared" si="2"/>
        <v>211.58</v>
      </c>
      <c r="N59" s="5">
        <v>4</v>
      </c>
      <c r="O59" s="5"/>
    </row>
    <row r="60" spans="1:15" ht="15">
      <c r="A60" s="22">
        <v>56</v>
      </c>
      <c r="B60" s="17" t="s">
        <v>105</v>
      </c>
      <c r="C60" s="5">
        <v>1976</v>
      </c>
      <c r="D60" s="5" t="s">
        <v>52</v>
      </c>
      <c r="E60" s="5"/>
      <c r="F60" s="5"/>
      <c r="G60" s="5"/>
      <c r="H60" s="4"/>
      <c r="I60" s="4"/>
      <c r="J60" s="19">
        <v>222.12</v>
      </c>
      <c r="K60" s="5"/>
      <c r="L60" s="5"/>
      <c r="M60" s="16">
        <f t="shared" si="2"/>
        <v>222.12</v>
      </c>
      <c r="N60" s="5">
        <v>4</v>
      </c>
      <c r="O60" s="5"/>
    </row>
    <row r="61" spans="1:15" ht="15">
      <c r="A61" s="22">
        <v>57</v>
      </c>
      <c r="B61" s="17" t="s">
        <v>95</v>
      </c>
      <c r="C61" s="5">
        <v>1992</v>
      </c>
      <c r="D61" s="5" t="s">
        <v>27</v>
      </c>
      <c r="E61" s="5"/>
      <c r="F61" s="5"/>
      <c r="G61" s="19">
        <v>244.98</v>
      </c>
      <c r="H61" s="4"/>
      <c r="I61" s="4"/>
      <c r="J61" s="5"/>
      <c r="K61" s="5"/>
      <c r="L61" s="5"/>
      <c r="M61" s="16">
        <f t="shared" si="2"/>
        <v>244.98</v>
      </c>
      <c r="N61" s="5">
        <v>4</v>
      </c>
      <c r="O61" s="5"/>
    </row>
    <row r="62" spans="1:15" ht="15">
      <c r="A62" s="22">
        <v>58</v>
      </c>
      <c r="B62" s="17" t="s">
        <v>83</v>
      </c>
      <c r="C62" s="5">
        <v>1980</v>
      </c>
      <c r="D62" s="17" t="s">
        <v>84</v>
      </c>
      <c r="E62" s="5"/>
      <c r="F62" s="5"/>
      <c r="G62" s="5"/>
      <c r="H62" s="4"/>
      <c r="I62" s="34">
        <v>245.23</v>
      </c>
      <c r="J62" s="5"/>
      <c r="K62" s="5"/>
      <c r="L62" s="5"/>
      <c r="M62" s="16">
        <f t="shared" si="2"/>
        <v>245.23</v>
      </c>
      <c r="N62" s="5">
        <v>4</v>
      </c>
      <c r="O62" s="5"/>
    </row>
    <row r="63" spans="1:15" ht="15">
      <c r="A63" s="22">
        <v>59</v>
      </c>
      <c r="B63" s="41" t="s">
        <v>128</v>
      </c>
      <c r="C63" s="41">
        <v>1995</v>
      </c>
      <c r="D63" s="41" t="s">
        <v>45</v>
      </c>
      <c r="E63" s="22"/>
      <c r="F63" s="22"/>
      <c r="G63" s="19">
        <v>245.89</v>
      </c>
      <c r="H63" s="37"/>
      <c r="I63" s="37"/>
      <c r="J63" s="22"/>
      <c r="K63" s="22"/>
      <c r="L63" s="22"/>
      <c r="M63" s="16">
        <f t="shared" si="2"/>
        <v>245.89</v>
      </c>
      <c r="N63" s="22">
        <v>4</v>
      </c>
      <c r="O63" s="22">
        <v>18</v>
      </c>
    </row>
    <row r="64" spans="1:15" ht="15">
      <c r="A64" s="22">
        <v>60</v>
      </c>
      <c r="B64" s="17" t="s">
        <v>125</v>
      </c>
      <c r="C64" s="5">
        <v>1986</v>
      </c>
      <c r="D64" s="17" t="s">
        <v>43</v>
      </c>
      <c r="E64" s="5"/>
      <c r="F64" s="5"/>
      <c r="G64" s="5"/>
      <c r="H64" s="34">
        <v>247.49</v>
      </c>
      <c r="I64" s="4"/>
      <c r="J64" s="5"/>
      <c r="K64" s="5"/>
      <c r="L64" s="5"/>
      <c r="M64" s="16">
        <f t="shared" si="2"/>
        <v>247.49</v>
      </c>
      <c r="N64" s="5">
        <v>4</v>
      </c>
      <c r="O64" s="5"/>
    </row>
    <row r="65" spans="1:15" ht="15">
      <c r="A65" s="22">
        <v>61</v>
      </c>
      <c r="B65" s="17" t="s">
        <v>85</v>
      </c>
      <c r="C65" s="5">
        <v>1982</v>
      </c>
      <c r="D65" s="17" t="s">
        <v>86</v>
      </c>
      <c r="E65" s="5"/>
      <c r="F65" s="5"/>
      <c r="G65" s="5"/>
      <c r="H65" s="4"/>
      <c r="I65" s="34">
        <v>265.11</v>
      </c>
      <c r="J65" s="5"/>
      <c r="K65" s="5"/>
      <c r="L65" s="5"/>
      <c r="M65" s="16">
        <f t="shared" si="2"/>
        <v>265.11</v>
      </c>
      <c r="N65" s="5">
        <v>4</v>
      </c>
      <c r="O65" s="5"/>
    </row>
    <row r="66" spans="1:15" ht="15">
      <c r="A66" s="22">
        <v>62</v>
      </c>
      <c r="B66" s="5" t="s">
        <v>132</v>
      </c>
      <c r="C66" s="5">
        <v>1982</v>
      </c>
      <c r="D66" s="5" t="s">
        <v>48</v>
      </c>
      <c r="E66" s="36">
        <v>274.18</v>
      </c>
      <c r="F66" s="5"/>
      <c r="G66" s="5"/>
      <c r="H66" s="4"/>
      <c r="I66" s="4"/>
      <c r="J66" s="5"/>
      <c r="K66" s="5"/>
      <c r="L66" s="5"/>
      <c r="M66" s="16">
        <f t="shared" si="2"/>
        <v>274.18</v>
      </c>
      <c r="N66" s="5">
        <v>4</v>
      </c>
      <c r="O66" s="5"/>
    </row>
    <row r="67" spans="1:15" ht="15">
      <c r="A67" s="22">
        <v>63</v>
      </c>
      <c r="B67" s="5" t="s">
        <v>122</v>
      </c>
      <c r="C67" s="5">
        <v>1968</v>
      </c>
      <c r="D67" s="5" t="s">
        <v>40</v>
      </c>
      <c r="E67" s="36">
        <v>274.65</v>
      </c>
      <c r="F67" s="5"/>
      <c r="G67" s="5"/>
      <c r="H67" s="4"/>
      <c r="I67" s="4"/>
      <c r="J67" s="5"/>
      <c r="K67" s="5"/>
      <c r="L67" s="5"/>
      <c r="M67" s="16">
        <f t="shared" si="2"/>
        <v>274.65</v>
      </c>
      <c r="N67" s="5">
        <v>4</v>
      </c>
      <c r="O67" s="5"/>
    </row>
    <row r="68" spans="1:15" ht="15">
      <c r="A68" s="22">
        <v>64</v>
      </c>
      <c r="B68" s="33" t="s">
        <v>120</v>
      </c>
      <c r="C68" s="31">
        <v>1994</v>
      </c>
      <c r="D68" s="33" t="s">
        <v>27</v>
      </c>
      <c r="E68" s="5"/>
      <c r="F68" s="5"/>
      <c r="G68" s="5"/>
      <c r="H68" s="34">
        <v>276.52</v>
      </c>
      <c r="I68" s="4"/>
      <c r="J68" s="22"/>
      <c r="K68" s="5"/>
      <c r="L68" s="5"/>
      <c r="M68" s="16">
        <f t="shared" si="2"/>
        <v>276.52</v>
      </c>
      <c r="N68" s="5">
        <v>4</v>
      </c>
      <c r="O68" s="5">
        <v>19</v>
      </c>
    </row>
    <row r="69" spans="1:15" s="23" customFormat="1" ht="15">
      <c r="A69" s="22">
        <v>65</v>
      </c>
      <c r="B69" s="33" t="s">
        <v>152</v>
      </c>
      <c r="C69" s="31">
        <v>1994</v>
      </c>
      <c r="D69" s="32" t="s">
        <v>27</v>
      </c>
      <c r="E69" s="5"/>
      <c r="F69" s="5"/>
      <c r="G69" s="19">
        <v>279.49</v>
      </c>
      <c r="H69" s="4"/>
      <c r="I69" s="4"/>
      <c r="J69" s="22"/>
      <c r="K69" s="5"/>
      <c r="L69" s="5"/>
      <c r="M69" s="16">
        <f t="shared" si="2"/>
        <v>279.49</v>
      </c>
      <c r="N69" s="5">
        <v>4</v>
      </c>
      <c r="O69" s="5">
        <v>20</v>
      </c>
    </row>
    <row r="70" spans="1:15" ht="15">
      <c r="A70" s="22">
        <v>66</v>
      </c>
      <c r="B70" s="17" t="s">
        <v>88</v>
      </c>
      <c r="C70" s="5">
        <v>1976</v>
      </c>
      <c r="D70" s="17" t="s">
        <v>86</v>
      </c>
      <c r="E70" s="5"/>
      <c r="F70" s="5"/>
      <c r="G70" s="5"/>
      <c r="H70" s="4"/>
      <c r="I70" s="34">
        <v>281.8</v>
      </c>
      <c r="J70" s="5"/>
      <c r="K70" s="5"/>
      <c r="L70" s="5"/>
      <c r="M70" s="16">
        <f t="shared" si="2"/>
        <v>281.8</v>
      </c>
      <c r="N70" s="5">
        <v>4</v>
      </c>
      <c r="O70" s="5"/>
    </row>
    <row r="71" spans="1:15" ht="15">
      <c r="A71" s="22">
        <v>67</v>
      </c>
      <c r="B71" s="33" t="s">
        <v>139</v>
      </c>
      <c r="C71" s="31">
        <v>1995</v>
      </c>
      <c r="D71" s="35" t="s">
        <v>27</v>
      </c>
      <c r="E71" s="5"/>
      <c r="F71" s="5"/>
      <c r="G71" s="5"/>
      <c r="H71" s="34">
        <v>287.28</v>
      </c>
      <c r="I71" s="4"/>
      <c r="J71" s="5"/>
      <c r="K71" s="5"/>
      <c r="L71" s="5"/>
      <c r="M71" s="16">
        <f t="shared" si="2"/>
        <v>287.28</v>
      </c>
      <c r="N71" s="5">
        <v>4</v>
      </c>
      <c r="O71" s="5">
        <v>21</v>
      </c>
    </row>
    <row r="72" spans="1:15" ht="15">
      <c r="A72" s="22">
        <v>68</v>
      </c>
      <c r="B72" s="33" t="s">
        <v>144</v>
      </c>
      <c r="C72" s="31">
        <v>1994</v>
      </c>
      <c r="D72" s="31" t="s">
        <v>58</v>
      </c>
      <c r="E72" s="5"/>
      <c r="F72" s="5"/>
      <c r="G72" s="19">
        <v>291.24</v>
      </c>
      <c r="H72" s="4"/>
      <c r="I72" s="4"/>
      <c r="J72" s="5"/>
      <c r="K72" s="5"/>
      <c r="L72" s="5"/>
      <c r="M72" s="16">
        <f t="shared" si="2"/>
        <v>291.24</v>
      </c>
      <c r="N72" s="5">
        <v>4</v>
      </c>
      <c r="O72" s="45">
        <v>22</v>
      </c>
    </row>
    <row r="73" spans="1:15" ht="15">
      <c r="A73" s="22">
        <v>69</v>
      </c>
      <c r="B73" s="17" t="s">
        <v>113</v>
      </c>
      <c r="C73" s="5">
        <v>1991</v>
      </c>
      <c r="D73" s="10" t="s">
        <v>46</v>
      </c>
      <c r="E73" s="5"/>
      <c r="F73" s="5"/>
      <c r="G73" s="5"/>
      <c r="H73" s="4"/>
      <c r="I73" s="34">
        <v>298.86</v>
      </c>
      <c r="J73" s="5"/>
      <c r="K73" s="5"/>
      <c r="L73" s="5"/>
      <c r="M73" s="16">
        <f t="shared" si="2"/>
        <v>298.86</v>
      </c>
      <c r="N73" s="5">
        <v>4</v>
      </c>
      <c r="O73" s="5"/>
    </row>
    <row r="74" spans="1:14" ht="15">
      <c r="A74" s="22">
        <v>70</v>
      </c>
      <c r="B74" s="45" t="s">
        <v>164</v>
      </c>
      <c r="C74" s="45">
        <v>1989</v>
      </c>
      <c r="D74" s="45" t="s">
        <v>28</v>
      </c>
      <c r="E74" s="5"/>
      <c r="F74" s="5"/>
      <c r="G74" s="5"/>
      <c r="H74" s="34">
        <v>303.1</v>
      </c>
      <c r="I74" s="4"/>
      <c r="J74" s="5"/>
      <c r="K74" s="5"/>
      <c r="L74" s="5"/>
      <c r="M74" s="60">
        <f>SUM(H74:L74)</f>
        <v>303.1</v>
      </c>
      <c r="N74" s="45">
        <v>4</v>
      </c>
    </row>
    <row r="75" spans="1:15" ht="15">
      <c r="A75" s="22">
        <v>71</v>
      </c>
      <c r="B75" s="17" t="s">
        <v>76</v>
      </c>
      <c r="C75" s="5">
        <v>1963</v>
      </c>
      <c r="D75" s="10" t="s">
        <v>41</v>
      </c>
      <c r="E75" s="5"/>
      <c r="F75" s="5"/>
      <c r="G75" s="5"/>
      <c r="H75" s="34">
        <v>310.86</v>
      </c>
      <c r="I75" s="4"/>
      <c r="J75" s="5"/>
      <c r="K75" s="5"/>
      <c r="L75" s="5"/>
      <c r="M75" s="16">
        <f aca="true" t="shared" si="3" ref="M75:M88">SUM(E75:L75)</f>
        <v>310.86</v>
      </c>
      <c r="N75" s="5">
        <v>4</v>
      </c>
      <c r="O75" s="5"/>
    </row>
    <row r="76" spans="1:15" ht="15">
      <c r="A76" s="22">
        <v>72</v>
      </c>
      <c r="B76" s="33" t="s">
        <v>124</v>
      </c>
      <c r="C76" s="31">
        <v>1994</v>
      </c>
      <c r="D76" s="35" t="s">
        <v>41</v>
      </c>
      <c r="E76" s="5"/>
      <c r="F76" s="5"/>
      <c r="G76" s="5"/>
      <c r="H76" s="34">
        <v>357.06</v>
      </c>
      <c r="I76" s="4"/>
      <c r="J76" s="5"/>
      <c r="K76" s="5"/>
      <c r="L76" s="5"/>
      <c r="M76" s="16">
        <f t="shared" si="3"/>
        <v>357.06</v>
      </c>
      <c r="N76" s="5">
        <v>4</v>
      </c>
      <c r="O76" s="5">
        <v>23</v>
      </c>
    </row>
    <row r="77" spans="1:18" ht="15">
      <c r="A77" s="22">
        <v>73</v>
      </c>
      <c r="B77" s="17" t="s">
        <v>64</v>
      </c>
      <c r="C77" s="5">
        <v>1984</v>
      </c>
      <c r="D77" s="10" t="s">
        <v>46</v>
      </c>
      <c r="E77" s="5"/>
      <c r="F77" s="5"/>
      <c r="G77" s="5"/>
      <c r="H77" s="34">
        <v>378.49</v>
      </c>
      <c r="I77" s="4"/>
      <c r="J77" s="5"/>
      <c r="K77" s="5"/>
      <c r="L77" s="5"/>
      <c r="M77" s="16">
        <f t="shared" si="3"/>
        <v>378.49</v>
      </c>
      <c r="N77" s="5">
        <v>4</v>
      </c>
      <c r="O77" s="5"/>
      <c r="R77" s="23"/>
    </row>
    <row r="78" spans="1:15" ht="15">
      <c r="A78" s="22">
        <v>74</v>
      </c>
      <c r="B78" s="17" t="s">
        <v>96</v>
      </c>
      <c r="C78" s="5">
        <v>1970</v>
      </c>
      <c r="D78" s="6"/>
      <c r="E78" s="5"/>
      <c r="F78" s="19">
        <v>390.11</v>
      </c>
      <c r="G78" s="5"/>
      <c r="H78" s="4"/>
      <c r="I78" s="4"/>
      <c r="J78" s="5"/>
      <c r="K78" s="5"/>
      <c r="L78" s="5"/>
      <c r="M78" s="16">
        <f t="shared" si="3"/>
        <v>390.11</v>
      </c>
      <c r="N78" s="5">
        <v>4</v>
      </c>
      <c r="O78" s="5"/>
    </row>
    <row r="79" spans="1:15" ht="15">
      <c r="A79" s="22">
        <v>75</v>
      </c>
      <c r="B79" s="5" t="s">
        <v>123</v>
      </c>
      <c r="C79" s="5">
        <v>1961</v>
      </c>
      <c r="D79" s="6" t="s">
        <v>40</v>
      </c>
      <c r="E79" s="36">
        <v>393.37</v>
      </c>
      <c r="F79" s="5"/>
      <c r="G79" s="5"/>
      <c r="H79" s="4"/>
      <c r="I79" s="4"/>
      <c r="J79" s="5"/>
      <c r="K79" s="5"/>
      <c r="L79" s="5"/>
      <c r="M79" s="16">
        <f t="shared" si="3"/>
        <v>393.37</v>
      </c>
      <c r="N79" s="5">
        <v>4</v>
      </c>
      <c r="O79" s="5"/>
    </row>
    <row r="80" spans="1:15" ht="15">
      <c r="A80" s="22">
        <v>76</v>
      </c>
      <c r="B80" s="17" t="s">
        <v>143</v>
      </c>
      <c r="C80" s="5">
        <v>1975</v>
      </c>
      <c r="D80" s="6" t="s">
        <v>40</v>
      </c>
      <c r="E80" s="5"/>
      <c r="F80" s="19">
        <v>396.55</v>
      </c>
      <c r="G80" s="5"/>
      <c r="H80" s="4"/>
      <c r="I80" s="4"/>
      <c r="J80" s="5"/>
      <c r="K80" s="5"/>
      <c r="L80" s="5"/>
      <c r="M80" s="16">
        <f t="shared" si="3"/>
        <v>396.55</v>
      </c>
      <c r="N80" s="5">
        <v>4</v>
      </c>
      <c r="O80" s="5"/>
    </row>
    <row r="81" spans="1:15" ht="15">
      <c r="A81" s="22">
        <v>77</v>
      </c>
      <c r="B81" s="17" t="s">
        <v>111</v>
      </c>
      <c r="C81" s="5">
        <v>1989</v>
      </c>
      <c r="D81" s="10" t="s">
        <v>46</v>
      </c>
      <c r="E81" s="5"/>
      <c r="F81" s="5"/>
      <c r="G81" s="5"/>
      <c r="H81" s="4"/>
      <c r="I81" s="34">
        <v>398.37</v>
      </c>
      <c r="J81" s="5"/>
      <c r="K81" s="5"/>
      <c r="L81" s="5"/>
      <c r="M81" s="16">
        <f t="shared" si="3"/>
        <v>398.37</v>
      </c>
      <c r="N81" s="5">
        <v>4</v>
      </c>
      <c r="O81" s="5"/>
    </row>
    <row r="82" spans="1:15" ht="15">
      <c r="A82" s="22">
        <v>78</v>
      </c>
      <c r="B82" s="17" t="s">
        <v>142</v>
      </c>
      <c r="C82" s="5">
        <v>1971</v>
      </c>
      <c r="D82" s="6" t="s">
        <v>40</v>
      </c>
      <c r="E82" s="5"/>
      <c r="F82" s="19">
        <v>433.94</v>
      </c>
      <c r="G82" s="5"/>
      <c r="H82" s="4"/>
      <c r="I82" s="4"/>
      <c r="J82" s="5"/>
      <c r="K82" s="5"/>
      <c r="L82" s="5"/>
      <c r="M82" s="16">
        <f t="shared" si="3"/>
        <v>433.94</v>
      </c>
      <c r="N82" s="5">
        <v>4</v>
      </c>
      <c r="O82" s="5"/>
    </row>
    <row r="83" spans="1:15" ht="15">
      <c r="A83" s="22">
        <v>79</v>
      </c>
      <c r="B83" s="17" t="s">
        <v>138</v>
      </c>
      <c r="C83" s="5">
        <v>1993</v>
      </c>
      <c r="D83" s="5" t="s">
        <v>46</v>
      </c>
      <c r="E83" s="5"/>
      <c r="F83" s="5"/>
      <c r="G83" s="5"/>
      <c r="H83" s="34">
        <v>437.04</v>
      </c>
      <c r="I83" s="4"/>
      <c r="J83" s="5"/>
      <c r="K83" s="5"/>
      <c r="L83" s="5"/>
      <c r="M83" s="16">
        <f t="shared" si="3"/>
        <v>437.04</v>
      </c>
      <c r="N83" s="5">
        <v>4</v>
      </c>
      <c r="O83" s="5"/>
    </row>
    <row r="84" spans="1:15" ht="15">
      <c r="A84" s="22">
        <v>80</v>
      </c>
      <c r="B84" s="33" t="s">
        <v>92</v>
      </c>
      <c r="C84" s="31">
        <v>1975</v>
      </c>
      <c r="D84" s="33" t="s">
        <v>34</v>
      </c>
      <c r="E84" s="5"/>
      <c r="F84" s="5"/>
      <c r="G84" s="5"/>
      <c r="H84" s="4"/>
      <c r="I84" s="34">
        <v>521.88</v>
      </c>
      <c r="J84" s="5"/>
      <c r="K84" s="5"/>
      <c r="L84" s="5"/>
      <c r="M84" s="16">
        <f t="shared" si="3"/>
        <v>521.88</v>
      </c>
      <c r="N84" s="5">
        <v>4</v>
      </c>
      <c r="O84" s="5">
        <v>24</v>
      </c>
    </row>
    <row r="85" spans="1:15" ht="15">
      <c r="A85" s="22">
        <v>81</v>
      </c>
      <c r="B85" s="5" t="s">
        <v>134</v>
      </c>
      <c r="C85" s="5">
        <v>1961</v>
      </c>
      <c r="D85" s="5" t="s">
        <v>50</v>
      </c>
      <c r="E85" s="36">
        <v>530.42</v>
      </c>
      <c r="F85" s="5"/>
      <c r="G85" s="5"/>
      <c r="H85" s="4"/>
      <c r="I85" s="4"/>
      <c r="J85" s="5"/>
      <c r="K85" s="5"/>
      <c r="L85" s="5"/>
      <c r="M85" s="16">
        <f t="shared" si="3"/>
        <v>530.42</v>
      </c>
      <c r="N85" s="5">
        <v>4</v>
      </c>
      <c r="O85" s="5"/>
    </row>
    <row r="86" spans="1:15" ht="15">
      <c r="A86" s="22">
        <v>82</v>
      </c>
      <c r="B86" s="5" t="s">
        <v>77</v>
      </c>
      <c r="C86" s="5">
        <v>1966</v>
      </c>
      <c r="D86" s="5" t="s">
        <v>28</v>
      </c>
      <c r="E86" s="36">
        <v>537.55</v>
      </c>
      <c r="F86" s="5"/>
      <c r="G86" s="5"/>
      <c r="H86" s="4"/>
      <c r="I86" s="4"/>
      <c r="J86" s="5"/>
      <c r="K86" s="5"/>
      <c r="L86" s="5"/>
      <c r="M86" s="16">
        <f t="shared" si="3"/>
        <v>537.55</v>
      </c>
      <c r="N86" s="5">
        <v>4</v>
      </c>
      <c r="O86" s="5"/>
    </row>
    <row r="87" spans="1:15" ht="15">
      <c r="A87" s="22">
        <v>83</v>
      </c>
      <c r="B87" s="5" t="s">
        <v>133</v>
      </c>
      <c r="C87" s="5">
        <v>1963</v>
      </c>
      <c r="D87" s="5" t="s">
        <v>119</v>
      </c>
      <c r="E87" s="36">
        <v>945.34</v>
      </c>
      <c r="F87" s="5"/>
      <c r="G87" s="5"/>
      <c r="H87" s="4"/>
      <c r="I87" s="4"/>
      <c r="J87" s="5"/>
      <c r="K87" s="5"/>
      <c r="L87" s="5"/>
      <c r="M87" s="16">
        <f t="shared" si="3"/>
        <v>945.34</v>
      </c>
      <c r="N87" s="5">
        <v>4</v>
      </c>
      <c r="O87" s="5"/>
    </row>
    <row r="88" spans="1:15" ht="15">
      <c r="A88" s="22">
        <v>84</v>
      </c>
      <c r="B88" s="31" t="s">
        <v>130</v>
      </c>
      <c r="C88" s="31">
        <v>1994</v>
      </c>
      <c r="D88" s="31" t="s">
        <v>20</v>
      </c>
      <c r="E88" s="36">
        <v>1094.83</v>
      </c>
      <c r="F88" s="5"/>
      <c r="G88" s="5"/>
      <c r="H88" s="4"/>
      <c r="I88" s="4"/>
      <c r="J88" s="5"/>
      <c r="K88" s="5"/>
      <c r="L88" s="5"/>
      <c r="M88" s="16">
        <f t="shared" si="3"/>
        <v>1094.83</v>
      </c>
      <c r="N88" s="5">
        <v>4</v>
      </c>
      <c r="O88" s="5">
        <v>25</v>
      </c>
    </row>
  </sheetData>
  <sheetProtection/>
  <mergeCells count="2">
    <mergeCell ref="F2:G2"/>
    <mergeCell ref="H2:I2"/>
  </mergeCells>
  <printOptions/>
  <pageMargins left="0.17" right="0.1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57421875" style="0" customWidth="1"/>
    <col min="2" max="2" width="14.421875" style="0" customWidth="1"/>
    <col min="3" max="3" width="11.57421875" style="0" customWidth="1"/>
    <col min="4" max="4" width="6.00390625" style="0" customWidth="1"/>
    <col min="5" max="5" width="29.00390625" style="0" customWidth="1"/>
    <col min="6" max="6" width="10.57421875" style="0" customWidth="1"/>
    <col min="7" max="10" width="7.140625" style="0" customWidth="1"/>
    <col min="11" max="11" width="7.28125" style="0" customWidth="1"/>
    <col min="12" max="12" width="7.421875" style="0" customWidth="1"/>
    <col min="13" max="13" width="8.140625" style="0" customWidth="1"/>
  </cols>
  <sheetData>
    <row r="1" ht="15">
      <c r="A1" s="72" t="s">
        <v>0</v>
      </c>
    </row>
    <row r="2" spans="1:14" ht="15">
      <c r="A2" s="72" t="s">
        <v>1</v>
      </c>
      <c r="F2" s="5" t="s">
        <v>2</v>
      </c>
      <c r="G2" s="5" t="s">
        <v>224</v>
      </c>
      <c r="H2" s="5" t="s">
        <v>224</v>
      </c>
      <c r="I2" s="89" t="s">
        <v>831</v>
      </c>
      <c r="J2" s="89"/>
      <c r="K2" s="89" t="s">
        <v>4</v>
      </c>
      <c r="L2" s="89"/>
      <c r="M2" s="5"/>
      <c r="N2" s="5"/>
    </row>
    <row r="3" spans="1:14" ht="15">
      <c r="A3" s="72" t="s">
        <v>739</v>
      </c>
      <c r="F3" s="5" t="s">
        <v>6</v>
      </c>
      <c r="G3" s="5" t="s">
        <v>226</v>
      </c>
      <c r="H3" s="5" t="s">
        <v>227</v>
      </c>
      <c r="I3" s="5" t="s">
        <v>7</v>
      </c>
      <c r="J3" s="5" t="s">
        <v>8</v>
      </c>
      <c r="K3" s="5" t="s">
        <v>9</v>
      </c>
      <c r="L3" s="5" t="s">
        <v>10</v>
      </c>
      <c r="M3" s="5"/>
      <c r="N3" s="5"/>
    </row>
    <row r="4" spans="1:14" ht="24.75">
      <c r="A4" s="5" t="s">
        <v>740</v>
      </c>
      <c r="B4" s="5" t="s">
        <v>417</v>
      </c>
      <c r="C4" s="5" t="s">
        <v>418</v>
      </c>
      <c r="D4" s="5" t="s">
        <v>13</v>
      </c>
      <c r="E4" s="5" t="s">
        <v>14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228</v>
      </c>
      <c r="N4" s="73" t="s">
        <v>229</v>
      </c>
    </row>
    <row r="5" spans="1:14" ht="15">
      <c r="A5" s="70">
        <v>1</v>
      </c>
      <c r="B5" s="70" t="s">
        <v>741</v>
      </c>
      <c r="C5" s="70" t="s">
        <v>742</v>
      </c>
      <c r="D5" s="70">
        <v>2000</v>
      </c>
      <c r="E5" s="70" t="s">
        <v>45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 ht="15">
      <c r="A6" s="70">
        <v>2</v>
      </c>
      <c r="B6" s="70" t="s">
        <v>743</v>
      </c>
      <c r="C6" s="70" t="s">
        <v>744</v>
      </c>
      <c r="D6" s="70">
        <v>2001</v>
      </c>
      <c r="E6" s="70" t="s">
        <v>45</v>
      </c>
      <c r="F6" s="5">
        <v>113.33</v>
      </c>
      <c r="G6" s="5">
        <v>112.56</v>
      </c>
      <c r="H6" s="5">
        <v>116.67</v>
      </c>
      <c r="I6" s="5">
        <v>114.02</v>
      </c>
      <c r="J6" s="5">
        <v>91.63</v>
      </c>
      <c r="K6" s="5">
        <v>156.35</v>
      </c>
      <c r="L6" s="5">
        <v>131.79</v>
      </c>
      <c r="M6" s="5">
        <v>431.54</v>
      </c>
      <c r="N6" s="5"/>
    </row>
    <row r="7" spans="1:14" ht="15">
      <c r="A7" s="70">
        <v>3</v>
      </c>
      <c r="B7" s="70" t="s">
        <v>745</v>
      </c>
      <c r="C7" s="70" t="s">
        <v>746</v>
      </c>
      <c r="D7" s="70">
        <v>2000</v>
      </c>
      <c r="E7" s="70" t="s">
        <v>24</v>
      </c>
      <c r="F7" s="5"/>
      <c r="G7" s="5">
        <v>133.94</v>
      </c>
      <c r="H7" s="5">
        <v>142.82</v>
      </c>
      <c r="I7" s="5">
        <v>94.18</v>
      </c>
      <c r="J7" s="5">
        <v>118.68</v>
      </c>
      <c r="K7" s="5">
        <v>161.39</v>
      </c>
      <c r="L7" s="5">
        <v>190.83</v>
      </c>
      <c r="M7" s="5">
        <v>489.62</v>
      </c>
      <c r="N7" s="5"/>
    </row>
    <row r="8" spans="1:14" ht="15">
      <c r="A8" s="5">
        <v>4</v>
      </c>
      <c r="B8" s="5" t="s">
        <v>747</v>
      </c>
      <c r="C8" s="5" t="s">
        <v>748</v>
      </c>
      <c r="D8" s="5">
        <v>2000</v>
      </c>
      <c r="E8" s="5" t="s">
        <v>324</v>
      </c>
      <c r="F8" s="5"/>
      <c r="G8" s="5">
        <v>112.56</v>
      </c>
      <c r="H8" s="5">
        <v>130.56</v>
      </c>
      <c r="I8" s="5"/>
      <c r="J8" s="5"/>
      <c r="K8" s="5">
        <v>145.49</v>
      </c>
      <c r="L8" s="5">
        <v>111.69</v>
      </c>
      <c r="M8" s="5">
        <v>500.3</v>
      </c>
      <c r="N8" s="5"/>
    </row>
    <row r="9" spans="1:14" ht="15">
      <c r="A9" s="5">
        <v>5</v>
      </c>
      <c r="B9" s="5" t="s">
        <v>749</v>
      </c>
      <c r="C9" s="5" t="s">
        <v>750</v>
      </c>
      <c r="D9" s="5">
        <v>2000</v>
      </c>
      <c r="E9" s="5" t="s">
        <v>28</v>
      </c>
      <c r="F9" s="5">
        <v>175.86</v>
      </c>
      <c r="G9" s="5"/>
      <c r="H9" s="5">
        <v>127.31</v>
      </c>
      <c r="I9" s="5"/>
      <c r="J9" s="5">
        <v>132.89</v>
      </c>
      <c r="K9" s="5">
        <v>177.22</v>
      </c>
      <c r="L9" s="5">
        <v>106.56</v>
      </c>
      <c r="M9" s="5">
        <v>542.62</v>
      </c>
      <c r="N9" s="5"/>
    </row>
    <row r="10" spans="1:14" ht="15">
      <c r="A10" s="5">
        <v>6</v>
      </c>
      <c r="B10" s="5" t="s">
        <v>751</v>
      </c>
      <c r="C10" s="5" t="s">
        <v>752</v>
      </c>
      <c r="D10" s="5">
        <v>2000</v>
      </c>
      <c r="E10" s="5" t="s">
        <v>24</v>
      </c>
      <c r="F10" s="5"/>
      <c r="G10" s="5">
        <v>199.79</v>
      </c>
      <c r="H10" s="5">
        <v>298.61</v>
      </c>
      <c r="I10" s="5">
        <v>157.3</v>
      </c>
      <c r="J10" s="5">
        <v>189.21</v>
      </c>
      <c r="K10" s="5">
        <v>204.26</v>
      </c>
      <c r="L10" s="5">
        <v>225.31</v>
      </c>
      <c r="M10" s="5">
        <v>750.56</v>
      </c>
      <c r="N10" s="5"/>
    </row>
    <row r="11" spans="1:14" ht="15">
      <c r="A11" s="5">
        <v>7</v>
      </c>
      <c r="B11" s="5" t="s">
        <v>753</v>
      </c>
      <c r="C11" s="5" t="s">
        <v>754</v>
      </c>
      <c r="D11" s="5">
        <v>2000</v>
      </c>
      <c r="E11" s="5" t="s">
        <v>324</v>
      </c>
      <c r="F11" s="5"/>
      <c r="G11" s="5">
        <v>339.92</v>
      </c>
      <c r="H11" s="5">
        <v>236.57</v>
      </c>
      <c r="I11" s="5"/>
      <c r="J11" s="5"/>
      <c r="K11" s="5">
        <v>161.86</v>
      </c>
      <c r="L11" s="5">
        <v>194.73</v>
      </c>
      <c r="M11" s="5">
        <v>933.08</v>
      </c>
      <c r="N11" s="5"/>
    </row>
    <row r="12" spans="1:14" ht="15">
      <c r="A12" s="5">
        <v>8</v>
      </c>
      <c r="B12" s="5" t="s">
        <v>755</v>
      </c>
      <c r="C12" s="5" t="s">
        <v>756</v>
      </c>
      <c r="D12" s="5">
        <v>2000</v>
      </c>
      <c r="E12" s="5" t="s">
        <v>324</v>
      </c>
      <c r="F12" s="5"/>
      <c r="G12" s="5">
        <v>250.16</v>
      </c>
      <c r="H12" s="5">
        <v>245.6</v>
      </c>
      <c r="I12" s="5"/>
      <c r="J12" s="5"/>
      <c r="K12" s="5">
        <v>266.59</v>
      </c>
      <c r="L12" s="5">
        <v>238.32</v>
      </c>
      <c r="M12" s="5">
        <v>1000.67</v>
      </c>
      <c r="N12" s="5"/>
    </row>
    <row r="13" spans="1:14" ht="15">
      <c r="A13" s="5">
        <v>9</v>
      </c>
      <c r="B13" s="5" t="s">
        <v>256</v>
      </c>
      <c r="C13" s="5" t="s">
        <v>757</v>
      </c>
      <c r="D13" s="5">
        <v>2001</v>
      </c>
      <c r="E13" s="5" t="s">
        <v>27</v>
      </c>
      <c r="F13" s="5"/>
      <c r="G13" s="5">
        <v>253.82</v>
      </c>
      <c r="H13" s="5">
        <v>305.32</v>
      </c>
      <c r="I13" s="5"/>
      <c r="J13" s="5"/>
      <c r="K13" s="5">
        <v>209.25</v>
      </c>
      <c r="L13" s="5">
        <v>273.44</v>
      </c>
      <c r="M13" s="5">
        <v>1041.83</v>
      </c>
      <c r="N13" s="5"/>
    </row>
    <row r="14" spans="1:14" ht="15">
      <c r="A14" s="5">
        <v>10</v>
      </c>
      <c r="B14" s="5" t="s">
        <v>758</v>
      </c>
      <c r="C14" s="5" t="s">
        <v>582</v>
      </c>
      <c r="D14" s="5">
        <v>2001</v>
      </c>
      <c r="E14" s="5" t="s">
        <v>27</v>
      </c>
      <c r="F14" s="5">
        <v>305.64</v>
      </c>
      <c r="G14" s="5">
        <v>227.08</v>
      </c>
      <c r="H14" s="5">
        <v>383.56</v>
      </c>
      <c r="I14" s="5">
        <v>238.61</v>
      </c>
      <c r="J14" s="5">
        <v>283.52</v>
      </c>
      <c r="K14" s="5" t="s">
        <v>759</v>
      </c>
      <c r="L14" s="5">
        <v>367.43</v>
      </c>
      <c r="M14" s="5">
        <v>1054.85</v>
      </c>
      <c r="N14" s="5"/>
    </row>
    <row r="15" spans="1:14" ht="15">
      <c r="A15" s="5">
        <v>11</v>
      </c>
      <c r="B15" s="5" t="s">
        <v>760</v>
      </c>
      <c r="C15" s="5" t="s">
        <v>582</v>
      </c>
      <c r="D15" s="5">
        <v>2000</v>
      </c>
      <c r="E15" s="5" t="s">
        <v>27</v>
      </c>
      <c r="F15" s="5"/>
      <c r="G15" s="5">
        <v>278.02</v>
      </c>
      <c r="H15" s="5">
        <v>335.65</v>
      </c>
      <c r="I15" s="5"/>
      <c r="J15" s="5"/>
      <c r="K15" s="5">
        <v>227.6</v>
      </c>
      <c r="L15" s="5">
        <v>318.35</v>
      </c>
      <c r="M15" s="5">
        <v>1159.62</v>
      </c>
      <c r="N15" s="5"/>
    </row>
    <row r="16" spans="1:14" ht="15">
      <c r="A16" s="5">
        <v>12</v>
      </c>
      <c r="B16" s="5" t="s">
        <v>761</v>
      </c>
      <c r="C16" s="5" t="s">
        <v>582</v>
      </c>
      <c r="D16" s="5">
        <v>2001</v>
      </c>
      <c r="E16" s="5" t="s">
        <v>27</v>
      </c>
      <c r="F16" s="5"/>
      <c r="G16" s="5">
        <v>379.04</v>
      </c>
      <c r="H16" s="5">
        <v>271.06</v>
      </c>
      <c r="I16" s="5"/>
      <c r="J16" s="5"/>
      <c r="K16" s="5">
        <v>259.17</v>
      </c>
      <c r="L16" s="5">
        <v>344.39</v>
      </c>
      <c r="M16" s="5">
        <v>1253.66</v>
      </c>
      <c r="N16" s="5"/>
    </row>
    <row r="17" spans="1:14" ht="15">
      <c r="A17" s="5">
        <v>13</v>
      </c>
      <c r="B17" s="5" t="s">
        <v>575</v>
      </c>
      <c r="C17" s="5" t="s">
        <v>323</v>
      </c>
      <c r="D17" s="5">
        <v>2001</v>
      </c>
      <c r="E17" s="5" t="s">
        <v>324</v>
      </c>
      <c r="F17" s="5"/>
      <c r="G17" s="5">
        <v>374.53</v>
      </c>
      <c r="H17" s="5">
        <v>299.31</v>
      </c>
      <c r="I17" s="5"/>
      <c r="J17" s="5"/>
      <c r="K17" s="5">
        <v>341.13</v>
      </c>
      <c r="L17" s="5">
        <v>315.22</v>
      </c>
      <c r="M17" s="5">
        <v>1330.19</v>
      </c>
      <c r="N17" s="5"/>
    </row>
    <row r="18" spans="1:14" ht="15">
      <c r="A18" s="5">
        <v>14</v>
      </c>
      <c r="B18" s="5" t="s">
        <v>762</v>
      </c>
      <c r="C18" s="5" t="s">
        <v>763</v>
      </c>
      <c r="D18" s="5">
        <v>2000</v>
      </c>
      <c r="E18" s="5" t="s">
        <v>324</v>
      </c>
      <c r="F18" s="5"/>
      <c r="G18" s="5">
        <v>307.56</v>
      </c>
      <c r="H18" s="5">
        <v>347.45</v>
      </c>
      <c r="I18" s="5"/>
      <c r="J18" s="5"/>
      <c r="K18" s="5">
        <v>355.05</v>
      </c>
      <c r="L18" s="5">
        <v>345.58</v>
      </c>
      <c r="M18" s="5">
        <v>1355.64</v>
      </c>
      <c r="N18" s="5"/>
    </row>
    <row r="19" spans="1:14" ht="15">
      <c r="A19" s="5">
        <v>15</v>
      </c>
      <c r="B19" s="5" t="s">
        <v>764</v>
      </c>
      <c r="C19" s="5" t="s">
        <v>765</v>
      </c>
      <c r="D19" s="5">
        <v>2001</v>
      </c>
      <c r="E19" s="5" t="s">
        <v>46</v>
      </c>
      <c r="F19" s="5"/>
      <c r="G19" s="5">
        <v>463.45</v>
      </c>
      <c r="H19" s="5">
        <v>367.82</v>
      </c>
      <c r="I19" s="5">
        <v>356.03</v>
      </c>
      <c r="J19" s="5">
        <v>338.86</v>
      </c>
      <c r="K19" s="5">
        <v>363.23</v>
      </c>
      <c r="L19" s="5"/>
      <c r="M19" s="5">
        <v>1425.94</v>
      </c>
      <c r="N19" s="5"/>
    </row>
    <row r="20" spans="1:14" ht="15">
      <c r="A20" s="5">
        <v>16</v>
      </c>
      <c r="B20" s="5" t="s">
        <v>575</v>
      </c>
      <c r="C20" s="5" t="s">
        <v>766</v>
      </c>
      <c r="D20" s="5">
        <v>2001</v>
      </c>
      <c r="E20" s="5" t="s">
        <v>324</v>
      </c>
      <c r="F20" s="5"/>
      <c r="G20" s="5"/>
      <c r="H20" s="5">
        <v>334.26</v>
      </c>
      <c r="I20" s="5"/>
      <c r="J20" s="5"/>
      <c r="K20" s="5">
        <v>299.92</v>
      </c>
      <c r="L20" s="5">
        <v>333.53</v>
      </c>
      <c r="M20" s="5">
        <v>967.71</v>
      </c>
      <c r="N20" s="5">
        <v>1</v>
      </c>
    </row>
    <row r="21" spans="1:14" ht="15">
      <c r="A21" s="5">
        <v>17</v>
      </c>
      <c r="B21" s="5" t="s">
        <v>767</v>
      </c>
      <c r="C21" s="5" t="s">
        <v>768</v>
      </c>
      <c r="D21" s="5">
        <v>2000</v>
      </c>
      <c r="E21" s="5" t="s">
        <v>46</v>
      </c>
      <c r="F21" s="5"/>
      <c r="G21" s="5"/>
      <c r="H21" s="5">
        <v>527.31</v>
      </c>
      <c r="I21" s="5"/>
      <c r="J21" s="5">
        <v>509.51</v>
      </c>
      <c r="K21" s="5"/>
      <c r="L21" s="5">
        <v>406.25</v>
      </c>
      <c r="M21" s="5">
        <v>1443.07</v>
      </c>
      <c r="N21" s="5">
        <v>1</v>
      </c>
    </row>
    <row r="22" spans="1:14" ht="15">
      <c r="A22" s="5">
        <v>18</v>
      </c>
      <c r="B22" s="5" t="s">
        <v>769</v>
      </c>
      <c r="C22" s="5" t="s">
        <v>770</v>
      </c>
      <c r="D22" s="5">
        <v>2000</v>
      </c>
      <c r="E22" s="5" t="s">
        <v>473</v>
      </c>
      <c r="F22" s="5"/>
      <c r="G22" s="5"/>
      <c r="H22" s="5"/>
      <c r="I22" s="5">
        <v>27.38</v>
      </c>
      <c r="J22" s="5">
        <v>118.91</v>
      </c>
      <c r="K22" s="5"/>
      <c r="L22" s="5"/>
      <c r="M22" s="5">
        <v>146.29</v>
      </c>
      <c r="N22" s="5">
        <v>2</v>
      </c>
    </row>
    <row r="23" spans="1:14" ht="15">
      <c r="A23" s="5">
        <v>19</v>
      </c>
      <c r="B23" s="5" t="s">
        <v>771</v>
      </c>
      <c r="C23" s="5" t="s">
        <v>772</v>
      </c>
      <c r="D23" s="5">
        <v>2000</v>
      </c>
      <c r="E23" s="5" t="s">
        <v>27</v>
      </c>
      <c r="F23" s="5"/>
      <c r="G23" s="5"/>
      <c r="H23" s="5"/>
      <c r="I23" s="5"/>
      <c r="J23" s="5">
        <v>266.34</v>
      </c>
      <c r="K23" s="5">
        <v>215.06</v>
      </c>
      <c r="L23" s="5"/>
      <c r="M23" s="5">
        <v>481.4</v>
      </c>
      <c r="N23" s="5">
        <v>2</v>
      </c>
    </row>
    <row r="24" spans="1:14" ht="15">
      <c r="A24" s="5">
        <v>20</v>
      </c>
      <c r="B24" s="5" t="s">
        <v>585</v>
      </c>
      <c r="C24" s="5" t="s">
        <v>669</v>
      </c>
      <c r="D24" s="5">
        <v>2003</v>
      </c>
      <c r="E24" s="5" t="s">
        <v>773</v>
      </c>
      <c r="F24" s="5"/>
      <c r="G24" s="5"/>
      <c r="H24" s="5"/>
      <c r="I24" s="5"/>
      <c r="J24" s="5"/>
      <c r="K24" s="5">
        <v>169.14</v>
      </c>
      <c r="L24" s="5">
        <v>318.46</v>
      </c>
      <c r="M24" s="5">
        <v>487.6</v>
      </c>
      <c r="N24" s="5">
        <v>2</v>
      </c>
    </row>
    <row r="25" spans="1:14" ht="15">
      <c r="A25" s="5">
        <v>21</v>
      </c>
      <c r="B25" s="5" t="s">
        <v>774</v>
      </c>
      <c r="C25" s="5" t="s">
        <v>775</v>
      </c>
      <c r="D25" s="5">
        <v>2002</v>
      </c>
      <c r="E25" s="5" t="s">
        <v>27</v>
      </c>
      <c r="F25" s="5"/>
      <c r="G25" s="5"/>
      <c r="H25" s="5"/>
      <c r="I25" s="5"/>
      <c r="J25" s="5"/>
      <c r="K25" s="5">
        <v>257.57</v>
      </c>
      <c r="L25" s="5">
        <v>265.54</v>
      </c>
      <c r="M25" s="5">
        <v>523.11</v>
      </c>
      <c r="N25" s="5">
        <v>2</v>
      </c>
    </row>
    <row r="26" spans="1:14" ht="15">
      <c r="A26" s="5">
        <v>22</v>
      </c>
      <c r="B26" s="5" t="s">
        <v>776</v>
      </c>
      <c r="C26" s="5" t="s">
        <v>777</v>
      </c>
      <c r="D26" s="5">
        <v>2001</v>
      </c>
      <c r="E26" s="5" t="s">
        <v>324</v>
      </c>
      <c r="F26" s="5"/>
      <c r="G26" s="5"/>
      <c r="H26" s="5">
        <v>277.55</v>
      </c>
      <c r="I26" s="5"/>
      <c r="J26" s="5"/>
      <c r="K26" s="5">
        <v>304.59</v>
      </c>
      <c r="L26" s="5"/>
      <c r="M26" s="5">
        <v>582.14</v>
      </c>
      <c r="N26" s="5">
        <v>2</v>
      </c>
    </row>
    <row r="27" spans="1:14" ht="15">
      <c r="A27" s="5">
        <v>23</v>
      </c>
      <c r="B27" s="5" t="s">
        <v>778</v>
      </c>
      <c r="C27" s="5" t="s">
        <v>779</v>
      </c>
      <c r="D27" s="5">
        <v>2000</v>
      </c>
      <c r="E27" s="5" t="s">
        <v>380</v>
      </c>
      <c r="F27" s="5"/>
      <c r="G27" s="5"/>
      <c r="H27" s="5">
        <v>650.46</v>
      </c>
      <c r="I27" s="5"/>
      <c r="J27" s="5"/>
      <c r="K27" s="5"/>
      <c r="L27" s="5"/>
      <c r="M27" s="5">
        <v>650.46</v>
      </c>
      <c r="N27" s="5">
        <v>2</v>
      </c>
    </row>
    <row r="28" spans="1:14" ht="15">
      <c r="A28" s="5">
        <v>24</v>
      </c>
      <c r="B28" s="5" t="s">
        <v>780</v>
      </c>
      <c r="C28" s="5" t="s">
        <v>781</v>
      </c>
      <c r="D28" s="5">
        <v>2000</v>
      </c>
      <c r="E28" s="5" t="s">
        <v>248</v>
      </c>
      <c r="F28" s="5"/>
      <c r="G28" s="5">
        <v>292.65</v>
      </c>
      <c r="H28" s="5">
        <v>445.6</v>
      </c>
      <c r="I28" s="5"/>
      <c r="J28" s="5"/>
      <c r="K28" s="5"/>
      <c r="L28" s="5"/>
      <c r="M28" s="5">
        <v>738.25</v>
      </c>
      <c r="N28" s="5">
        <v>2</v>
      </c>
    </row>
    <row r="29" spans="1:14" ht="15">
      <c r="A29" s="5">
        <v>25</v>
      </c>
      <c r="B29" s="5" t="s">
        <v>630</v>
      </c>
      <c r="C29" s="5" t="s">
        <v>782</v>
      </c>
      <c r="D29" s="5">
        <v>2000</v>
      </c>
      <c r="E29" s="5" t="s">
        <v>773</v>
      </c>
      <c r="F29" s="5"/>
      <c r="G29" s="5"/>
      <c r="H29" s="5"/>
      <c r="I29" s="5"/>
      <c r="J29" s="5"/>
      <c r="K29" s="5">
        <v>478.75</v>
      </c>
      <c r="L29" s="5">
        <v>451.51</v>
      </c>
      <c r="M29" s="5">
        <v>930.26</v>
      </c>
      <c r="N29" s="5">
        <v>2</v>
      </c>
    </row>
    <row r="30" spans="1:14" ht="15">
      <c r="A30" s="5">
        <v>26</v>
      </c>
      <c r="B30" s="5" t="s">
        <v>783</v>
      </c>
      <c r="C30" s="5" t="s">
        <v>784</v>
      </c>
      <c r="D30" s="5">
        <v>2001</v>
      </c>
      <c r="E30" s="5" t="s">
        <v>248</v>
      </c>
      <c r="F30" s="5"/>
      <c r="G30" s="5">
        <v>369.19</v>
      </c>
      <c r="H30" s="5">
        <v>695.14</v>
      </c>
      <c r="I30" s="5"/>
      <c r="J30" s="5"/>
      <c r="K30" s="5"/>
      <c r="L30" s="5"/>
      <c r="M30" s="5">
        <v>1064.33</v>
      </c>
      <c r="N30" s="5">
        <v>2</v>
      </c>
    </row>
    <row r="31" spans="1:14" ht="15">
      <c r="A31" s="5">
        <v>27</v>
      </c>
      <c r="B31" s="5" t="s">
        <v>609</v>
      </c>
      <c r="C31" s="5" t="s">
        <v>785</v>
      </c>
      <c r="D31" s="5">
        <v>2000</v>
      </c>
      <c r="E31" s="5" t="s">
        <v>245</v>
      </c>
      <c r="F31" s="5"/>
      <c r="G31" s="5">
        <v>448.54</v>
      </c>
      <c r="H31" s="5">
        <v>624.54</v>
      </c>
      <c r="I31" s="5"/>
      <c r="J31" s="5"/>
      <c r="K31" s="5"/>
      <c r="L31" s="5"/>
      <c r="M31" s="5">
        <v>1073.08</v>
      </c>
      <c r="N31" s="5">
        <v>2</v>
      </c>
    </row>
    <row r="32" spans="1:14" ht="15">
      <c r="A32" s="5">
        <v>28</v>
      </c>
      <c r="B32" s="5" t="s">
        <v>786</v>
      </c>
      <c r="C32" s="5" t="s">
        <v>787</v>
      </c>
      <c r="D32" s="5">
        <v>2002</v>
      </c>
      <c r="E32" s="5" t="s">
        <v>46</v>
      </c>
      <c r="F32" s="5"/>
      <c r="G32" s="5"/>
      <c r="H32" s="5"/>
      <c r="I32" s="5"/>
      <c r="J32" s="5">
        <v>546.17</v>
      </c>
      <c r="K32" s="5">
        <v>549.39</v>
      </c>
      <c r="L32" s="5"/>
      <c r="M32" s="5">
        <v>1095.56</v>
      </c>
      <c r="N32" s="5">
        <v>2</v>
      </c>
    </row>
    <row r="33" spans="1:14" ht="15">
      <c r="A33" s="5">
        <v>29</v>
      </c>
      <c r="B33" s="5" t="s">
        <v>628</v>
      </c>
      <c r="C33" s="5" t="s">
        <v>788</v>
      </c>
      <c r="D33" s="5">
        <v>2001</v>
      </c>
      <c r="E33" s="5" t="s">
        <v>773</v>
      </c>
      <c r="F33" s="5"/>
      <c r="G33" s="5"/>
      <c r="H33" s="5"/>
      <c r="I33" s="5"/>
      <c r="J33" s="5"/>
      <c r="K33" s="5">
        <v>495.11</v>
      </c>
      <c r="L33" s="5">
        <v>696.94</v>
      </c>
      <c r="M33" s="5">
        <v>1192.05</v>
      </c>
      <c r="N33" s="5">
        <v>2</v>
      </c>
    </row>
    <row r="34" spans="1:14" ht="15">
      <c r="A34" s="5">
        <v>30</v>
      </c>
      <c r="B34" s="5" t="s">
        <v>789</v>
      </c>
      <c r="C34" s="5" t="s">
        <v>250</v>
      </c>
      <c r="D34" s="5">
        <v>2001</v>
      </c>
      <c r="E34" s="5" t="s">
        <v>412</v>
      </c>
      <c r="F34" s="5"/>
      <c r="G34" s="5">
        <v>509.88</v>
      </c>
      <c r="H34" s="5">
        <v>685.19</v>
      </c>
      <c r="I34" s="5"/>
      <c r="J34" s="5"/>
      <c r="K34" s="5"/>
      <c r="L34" s="5"/>
      <c r="M34" s="5">
        <v>1195.07</v>
      </c>
      <c r="N34" s="5">
        <v>2</v>
      </c>
    </row>
    <row r="35" spans="1:14" ht="15">
      <c r="A35" s="5">
        <v>31</v>
      </c>
      <c r="B35" s="5" t="s">
        <v>790</v>
      </c>
      <c r="C35" s="5" t="s">
        <v>791</v>
      </c>
      <c r="D35" s="5">
        <v>2001</v>
      </c>
      <c r="E35" s="5" t="s">
        <v>412</v>
      </c>
      <c r="F35" s="5"/>
      <c r="G35" s="5">
        <v>655.36</v>
      </c>
      <c r="H35" s="5">
        <v>1007.41</v>
      </c>
      <c r="I35" s="5"/>
      <c r="J35" s="5"/>
      <c r="K35" s="5"/>
      <c r="L35" s="5"/>
      <c r="M35" s="5">
        <v>1662.77</v>
      </c>
      <c r="N35" s="5">
        <v>2</v>
      </c>
    </row>
    <row r="36" spans="1:14" ht="15">
      <c r="A36" s="5">
        <v>32</v>
      </c>
      <c r="B36" s="5" t="s">
        <v>792</v>
      </c>
      <c r="C36" s="5" t="s">
        <v>793</v>
      </c>
      <c r="D36" s="5">
        <v>2001</v>
      </c>
      <c r="E36" s="5" t="s">
        <v>412</v>
      </c>
      <c r="F36" s="5"/>
      <c r="G36" s="5">
        <v>628.91</v>
      </c>
      <c r="H36" s="5">
        <v>1112.73</v>
      </c>
      <c r="I36" s="5"/>
      <c r="J36" s="5"/>
      <c r="K36" s="5"/>
      <c r="L36" s="5"/>
      <c r="M36" s="5">
        <v>1741.64</v>
      </c>
      <c r="N36" s="5">
        <v>2</v>
      </c>
    </row>
    <row r="37" spans="1:14" ht="15">
      <c r="A37" s="5">
        <v>33</v>
      </c>
      <c r="B37" s="5" t="s">
        <v>794</v>
      </c>
      <c r="C37" s="5" t="s">
        <v>795</v>
      </c>
      <c r="D37" s="5">
        <v>2000</v>
      </c>
      <c r="E37" s="5" t="s">
        <v>796</v>
      </c>
      <c r="F37" s="5"/>
      <c r="G37" s="5">
        <v>705.45</v>
      </c>
      <c r="H37" s="5">
        <v>1249.07</v>
      </c>
      <c r="I37" s="5"/>
      <c r="J37" s="5"/>
      <c r="K37" s="5"/>
      <c r="L37" s="5"/>
      <c r="M37" s="5">
        <v>1954.52</v>
      </c>
      <c r="N37" s="5">
        <v>2</v>
      </c>
    </row>
    <row r="38" spans="1:14" ht="15">
      <c r="A38" s="5">
        <v>34</v>
      </c>
      <c r="B38" s="5" t="s">
        <v>797</v>
      </c>
      <c r="C38" s="5" t="s">
        <v>798</v>
      </c>
      <c r="D38" s="5">
        <v>2000</v>
      </c>
      <c r="E38" s="5" t="s">
        <v>547</v>
      </c>
      <c r="F38" s="5"/>
      <c r="G38" s="5"/>
      <c r="H38" s="5">
        <v>322.45</v>
      </c>
      <c r="I38" s="5"/>
      <c r="J38" s="5"/>
      <c r="K38" s="5"/>
      <c r="L38" s="5"/>
      <c r="M38" s="5">
        <v>322.45</v>
      </c>
      <c r="N38" s="5">
        <v>3</v>
      </c>
    </row>
    <row r="39" spans="1:14" ht="15">
      <c r="A39" s="5">
        <v>35</v>
      </c>
      <c r="B39" s="5" t="s">
        <v>799</v>
      </c>
      <c r="C39" s="5" t="s">
        <v>800</v>
      </c>
      <c r="D39" s="5">
        <v>2000</v>
      </c>
      <c r="E39" s="5" t="s">
        <v>801</v>
      </c>
      <c r="F39" s="5"/>
      <c r="G39" s="5"/>
      <c r="H39" s="5">
        <v>347.22</v>
      </c>
      <c r="I39" s="5"/>
      <c r="J39" s="5"/>
      <c r="K39" s="5"/>
      <c r="L39" s="5"/>
      <c r="M39" s="5">
        <v>347.22</v>
      </c>
      <c r="N39" s="5">
        <v>3</v>
      </c>
    </row>
    <row r="40" spans="1:14" ht="15">
      <c r="A40" s="5">
        <v>36</v>
      </c>
      <c r="B40" s="5" t="s">
        <v>802</v>
      </c>
      <c r="C40" s="5" t="s">
        <v>803</v>
      </c>
      <c r="D40" s="5">
        <v>2001</v>
      </c>
      <c r="E40" s="5" t="s">
        <v>804</v>
      </c>
      <c r="F40" s="5"/>
      <c r="G40" s="5"/>
      <c r="H40" s="5">
        <v>355.32</v>
      </c>
      <c r="I40" s="5"/>
      <c r="J40" s="5"/>
      <c r="K40" s="5"/>
      <c r="L40" s="5"/>
      <c r="M40" s="5">
        <v>355.32</v>
      </c>
      <c r="N40" s="5">
        <v>3</v>
      </c>
    </row>
    <row r="41" spans="1:14" ht="15">
      <c r="A41" s="5">
        <v>37</v>
      </c>
      <c r="B41" s="5" t="s">
        <v>805</v>
      </c>
      <c r="C41" s="5" t="s">
        <v>806</v>
      </c>
      <c r="D41" s="5">
        <v>2001</v>
      </c>
      <c r="E41" s="5" t="s">
        <v>46</v>
      </c>
      <c r="F41" s="5"/>
      <c r="G41" s="5"/>
      <c r="H41" s="5"/>
      <c r="I41" s="5"/>
      <c r="J41" s="5"/>
      <c r="K41" s="5">
        <v>364.3</v>
      </c>
      <c r="L41" s="5"/>
      <c r="M41" s="5">
        <v>364.3</v>
      </c>
      <c r="N41" s="5">
        <v>3</v>
      </c>
    </row>
    <row r="42" spans="1:14" ht="15">
      <c r="A42" s="5">
        <v>38</v>
      </c>
      <c r="B42" s="5" t="s">
        <v>807</v>
      </c>
      <c r="C42" s="5" t="s">
        <v>808</v>
      </c>
      <c r="D42" s="5">
        <v>2001</v>
      </c>
      <c r="E42" s="5" t="s">
        <v>27</v>
      </c>
      <c r="F42" s="5"/>
      <c r="G42" s="5"/>
      <c r="H42" s="5"/>
      <c r="I42" s="5"/>
      <c r="J42" s="5"/>
      <c r="K42" s="5"/>
      <c r="L42" s="5">
        <v>389.42</v>
      </c>
      <c r="M42" s="5">
        <v>389.42</v>
      </c>
      <c r="N42" s="5">
        <v>3</v>
      </c>
    </row>
    <row r="43" spans="1:14" ht="15">
      <c r="A43" s="5">
        <v>39</v>
      </c>
      <c r="B43" s="5" t="s">
        <v>792</v>
      </c>
      <c r="C43" s="5" t="s">
        <v>809</v>
      </c>
      <c r="D43" s="5">
        <v>2000</v>
      </c>
      <c r="E43" s="5" t="s">
        <v>248</v>
      </c>
      <c r="F43" s="5"/>
      <c r="G43" s="5"/>
      <c r="H43" s="5">
        <v>392.82</v>
      </c>
      <c r="I43" s="5"/>
      <c r="J43" s="5"/>
      <c r="K43" s="5"/>
      <c r="L43" s="5"/>
      <c r="M43" s="5">
        <v>392.82</v>
      </c>
      <c r="N43" s="5">
        <v>3</v>
      </c>
    </row>
    <row r="44" spans="1:14" ht="15">
      <c r="A44" s="5">
        <v>40</v>
      </c>
      <c r="B44" s="5" t="s">
        <v>810</v>
      </c>
      <c r="C44" s="5" t="s">
        <v>811</v>
      </c>
      <c r="D44" s="5">
        <v>2001</v>
      </c>
      <c r="E44" s="5" t="s">
        <v>627</v>
      </c>
      <c r="F44" s="5"/>
      <c r="G44" s="5"/>
      <c r="H44" s="5">
        <v>418.75</v>
      </c>
      <c r="I44" s="5"/>
      <c r="J44" s="5"/>
      <c r="K44" s="5"/>
      <c r="L44" s="5"/>
      <c r="M44" s="5">
        <v>418.75</v>
      </c>
      <c r="N44" s="5">
        <v>3</v>
      </c>
    </row>
    <row r="45" spans="1:14" ht="15">
      <c r="A45" s="5">
        <v>41</v>
      </c>
      <c r="B45" s="5" t="s">
        <v>792</v>
      </c>
      <c r="C45" s="5" t="s">
        <v>554</v>
      </c>
      <c r="D45" s="5">
        <v>2002</v>
      </c>
      <c r="E45" s="5" t="s">
        <v>27</v>
      </c>
      <c r="F45" s="5"/>
      <c r="G45" s="5"/>
      <c r="H45" s="5"/>
      <c r="I45" s="5"/>
      <c r="J45" s="5"/>
      <c r="K45" s="5">
        <v>487</v>
      </c>
      <c r="L45" s="5"/>
      <c r="M45" s="5">
        <v>487</v>
      </c>
      <c r="N45" s="5">
        <v>3</v>
      </c>
    </row>
    <row r="46" spans="1:14" ht="15">
      <c r="A46" s="5">
        <v>42</v>
      </c>
      <c r="B46" s="5" t="s">
        <v>605</v>
      </c>
      <c r="C46" s="5" t="s">
        <v>770</v>
      </c>
      <c r="D46" s="5">
        <v>2000</v>
      </c>
      <c r="E46" s="5" t="s">
        <v>812</v>
      </c>
      <c r="F46" s="5"/>
      <c r="G46" s="5"/>
      <c r="H46" s="5"/>
      <c r="I46" s="5"/>
      <c r="J46" s="5"/>
      <c r="K46" s="5"/>
      <c r="L46" s="5">
        <v>492.92</v>
      </c>
      <c r="M46" s="5">
        <v>492.92</v>
      </c>
      <c r="N46" s="5">
        <v>3</v>
      </c>
    </row>
    <row r="47" spans="1:14" ht="15">
      <c r="A47" s="5">
        <v>43</v>
      </c>
      <c r="B47" s="5" t="s">
        <v>761</v>
      </c>
      <c r="C47" s="5" t="s">
        <v>532</v>
      </c>
      <c r="D47" s="5">
        <v>2001</v>
      </c>
      <c r="E47" s="5" t="s">
        <v>248</v>
      </c>
      <c r="F47" s="5"/>
      <c r="G47" s="5"/>
      <c r="H47" s="5">
        <v>537.5</v>
      </c>
      <c r="I47" s="5"/>
      <c r="J47" s="5"/>
      <c r="K47" s="5"/>
      <c r="L47" s="5"/>
      <c r="M47" s="5">
        <v>537.5</v>
      </c>
      <c r="N47" s="5">
        <v>3</v>
      </c>
    </row>
    <row r="48" spans="1:14" ht="15">
      <c r="A48" s="5">
        <v>44</v>
      </c>
      <c r="B48" s="5" t="s">
        <v>813</v>
      </c>
      <c r="C48" s="5" t="s">
        <v>814</v>
      </c>
      <c r="D48" s="5">
        <v>2000</v>
      </c>
      <c r="E48" s="5" t="s">
        <v>46</v>
      </c>
      <c r="F48" s="5"/>
      <c r="G48" s="5"/>
      <c r="H48" s="5">
        <v>550.93</v>
      </c>
      <c r="I48" s="5"/>
      <c r="J48" s="5"/>
      <c r="K48" s="5"/>
      <c r="L48" s="5"/>
      <c r="M48" s="5">
        <v>550.93</v>
      </c>
      <c r="N48" s="5">
        <v>3</v>
      </c>
    </row>
    <row r="49" spans="1:14" ht="15">
      <c r="A49" s="5">
        <v>45</v>
      </c>
      <c r="B49" s="5" t="s">
        <v>792</v>
      </c>
      <c r="C49" s="5" t="s">
        <v>815</v>
      </c>
      <c r="D49" s="5">
        <v>2001</v>
      </c>
      <c r="E49" s="5" t="s">
        <v>627</v>
      </c>
      <c r="F49" s="5"/>
      <c r="G49" s="5"/>
      <c r="H49" s="5">
        <v>551.39</v>
      </c>
      <c r="I49" s="5"/>
      <c r="J49" s="5"/>
      <c r="K49" s="5"/>
      <c r="L49" s="5"/>
      <c r="M49" s="5">
        <v>551.39</v>
      </c>
      <c r="N49" s="5">
        <v>3</v>
      </c>
    </row>
    <row r="50" spans="1:14" ht="15">
      <c r="A50" s="5">
        <v>46</v>
      </c>
      <c r="B50" s="5" t="s">
        <v>816</v>
      </c>
      <c r="C50" s="5" t="s">
        <v>817</v>
      </c>
      <c r="D50" s="5">
        <v>2003</v>
      </c>
      <c r="E50" s="5" t="s">
        <v>46</v>
      </c>
      <c r="F50" s="5"/>
      <c r="G50" s="5"/>
      <c r="H50" s="5"/>
      <c r="I50" s="5"/>
      <c r="J50" s="5"/>
      <c r="K50" s="5">
        <v>632.42</v>
      </c>
      <c r="L50" s="5"/>
      <c r="M50" s="5">
        <v>632.42</v>
      </c>
      <c r="N50" s="5">
        <v>3</v>
      </c>
    </row>
    <row r="51" spans="1:14" ht="15">
      <c r="A51" s="5">
        <v>47</v>
      </c>
      <c r="B51" s="5" t="s">
        <v>818</v>
      </c>
      <c r="C51" s="5" t="s">
        <v>819</v>
      </c>
      <c r="D51" s="5">
        <v>2001</v>
      </c>
      <c r="E51" s="5" t="s">
        <v>627</v>
      </c>
      <c r="F51" s="5"/>
      <c r="G51" s="5"/>
      <c r="H51" s="5">
        <v>665.74</v>
      </c>
      <c r="I51" s="5"/>
      <c r="J51" s="5"/>
      <c r="K51" s="5"/>
      <c r="L51" s="5"/>
      <c r="M51" s="5">
        <v>665.74</v>
      </c>
      <c r="N51" s="5">
        <v>3</v>
      </c>
    </row>
    <row r="52" spans="1:14" ht="15">
      <c r="A52" s="5">
        <v>48</v>
      </c>
      <c r="B52" s="5" t="s">
        <v>820</v>
      </c>
      <c r="C52" s="5" t="s">
        <v>785</v>
      </c>
      <c r="D52" s="5">
        <v>2000</v>
      </c>
      <c r="E52" s="5" t="s">
        <v>715</v>
      </c>
      <c r="F52" s="5"/>
      <c r="G52" s="5"/>
      <c r="H52" s="5">
        <v>691.44</v>
      </c>
      <c r="I52" s="5"/>
      <c r="J52" s="5"/>
      <c r="K52" s="5"/>
      <c r="L52" s="5"/>
      <c r="M52" s="5">
        <v>691.44</v>
      </c>
      <c r="N52" s="5">
        <v>3</v>
      </c>
    </row>
    <row r="53" spans="1:14" ht="15">
      <c r="A53" s="5">
        <v>49</v>
      </c>
      <c r="B53" s="5" t="s">
        <v>821</v>
      </c>
      <c r="C53" s="5" t="s">
        <v>631</v>
      </c>
      <c r="D53" s="5">
        <v>2003</v>
      </c>
      <c r="E53" s="5" t="s">
        <v>46</v>
      </c>
      <c r="F53" s="5"/>
      <c r="G53" s="5"/>
      <c r="H53" s="5"/>
      <c r="I53" s="5"/>
      <c r="J53" s="5"/>
      <c r="K53" s="5">
        <v>766.01</v>
      </c>
      <c r="L53" s="5"/>
      <c r="M53" s="5">
        <v>766.01</v>
      </c>
      <c r="N53" s="5">
        <v>3</v>
      </c>
    </row>
    <row r="54" spans="1:14" ht="15">
      <c r="A54" s="5">
        <v>50</v>
      </c>
      <c r="B54" s="5" t="s">
        <v>822</v>
      </c>
      <c r="C54" s="5" t="s">
        <v>823</v>
      </c>
      <c r="D54" s="5">
        <v>2000</v>
      </c>
      <c r="E54" s="5" t="s">
        <v>396</v>
      </c>
      <c r="F54" s="5"/>
      <c r="G54" s="5"/>
      <c r="H54" s="5">
        <v>835.65</v>
      </c>
      <c r="I54" s="5"/>
      <c r="J54" s="5"/>
      <c r="K54" s="5"/>
      <c r="L54" s="5"/>
      <c r="M54" s="5">
        <v>835.65</v>
      </c>
      <c r="N54" s="5">
        <v>3</v>
      </c>
    </row>
    <row r="55" spans="1:14" ht="15">
      <c r="A55" s="5">
        <v>51</v>
      </c>
      <c r="B55" s="5" t="s">
        <v>824</v>
      </c>
      <c r="C55" s="5" t="s">
        <v>825</v>
      </c>
      <c r="D55" s="5">
        <v>2003</v>
      </c>
      <c r="E55" s="5" t="s">
        <v>46</v>
      </c>
      <c r="F55" s="5"/>
      <c r="G55" s="5"/>
      <c r="H55" s="5"/>
      <c r="I55" s="5"/>
      <c r="J55" s="5"/>
      <c r="K55" s="5">
        <v>855.26</v>
      </c>
      <c r="L55" s="5"/>
      <c r="M55" s="5">
        <v>855.26</v>
      </c>
      <c r="N55" s="5">
        <v>3</v>
      </c>
    </row>
    <row r="56" spans="1:14" ht="15">
      <c r="A56" s="5">
        <v>52</v>
      </c>
      <c r="B56" s="5" t="s">
        <v>826</v>
      </c>
      <c r="C56" s="5" t="s">
        <v>827</v>
      </c>
      <c r="D56" s="5">
        <v>2000</v>
      </c>
      <c r="E56" s="5" t="s">
        <v>380</v>
      </c>
      <c r="F56" s="5"/>
      <c r="G56" s="5"/>
      <c r="H56" s="5">
        <v>957.41</v>
      </c>
      <c r="I56" s="5"/>
      <c r="J56" s="5"/>
      <c r="K56" s="5"/>
      <c r="L56" s="5"/>
      <c r="M56" s="5">
        <v>957.41</v>
      </c>
      <c r="N56" s="5">
        <v>3</v>
      </c>
    </row>
    <row r="57" spans="1:14" ht="15">
      <c r="A57" s="5">
        <v>53</v>
      </c>
      <c r="B57" s="5" t="s">
        <v>828</v>
      </c>
      <c r="C57" s="5" t="s">
        <v>806</v>
      </c>
      <c r="D57" s="5">
        <v>2005</v>
      </c>
      <c r="E57" s="5" t="s">
        <v>46</v>
      </c>
      <c r="F57" s="5"/>
      <c r="G57" s="5"/>
      <c r="H57" s="5"/>
      <c r="I57" s="5"/>
      <c r="J57" s="5"/>
      <c r="K57" s="5">
        <v>1151.99</v>
      </c>
      <c r="L57" s="5"/>
      <c r="M57" s="5">
        <v>1151.99</v>
      </c>
      <c r="N57" s="5">
        <v>3</v>
      </c>
    </row>
    <row r="58" spans="1:14" ht="15">
      <c r="A58" s="5">
        <v>54</v>
      </c>
      <c r="B58" s="5" t="s">
        <v>829</v>
      </c>
      <c r="C58" s="5" t="s">
        <v>830</v>
      </c>
      <c r="D58" s="5">
        <v>2003</v>
      </c>
      <c r="E58" s="5" t="s">
        <v>46</v>
      </c>
      <c r="F58" s="5"/>
      <c r="G58" s="5"/>
      <c r="H58" s="5"/>
      <c r="I58" s="5"/>
      <c r="J58" s="5"/>
      <c r="K58" s="5">
        <v>1234.48</v>
      </c>
      <c r="L58" s="5"/>
      <c r="M58" s="5">
        <v>1234.48</v>
      </c>
      <c r="N58" s="5">
        <v>3</v>
      </c>
    </row>
  </sheetData>
  <sheetProtection/>
  <mergeCells count="2"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6.8515625" style="0" customWidth="1"/>
    <col min="2" max="2" width="19.8515625" style="0" bestFit="1" customWidth="1"/>
    <col min="3" max="3" width="5.28125" style="0" bestFit="1" customWidth="1"/>
    <col min="4" max="4" width="22.140625" style="0" customWidth="1"/>
    <col min="5" max="6" width="7.00390625" style="0" bestFit="1" customWidth="1"/>
    <col min="7" max="7" width="10.140625" style="1" customWidth="1"/>
    <col min="8" max="8" width="8.28125" style="0" customWidth="1"/>
    <col min="9" max="9" width="10.57421875" style="1" customWidth="1"/>
  </cols>
  <sheetData>
    <row r="1" ht="15">
      <c r="A1" s="72" t="s">
        <v>0</v>
      </c>
    </row>
    <row r="2" spans="1:9" ht="15" customHeight="1">
      <c r="A2" s="2" t="s">
        <v>1</v>
      </c>
      <c r="E2" s="87" t="s">
        <v>3</v>
      </c>
      <c r="F2" s="87"/>
      <c r="G2" s="86" t="s">
        <v>4</v>
      </c>
      <c r="H2" s="15" t="s">
        <v>846</v>
      </c>
      <c r="I2" s="82"/>
    </row>
    <row r="3" spans="1:9" ht="15">
      <c r="A3" s="2" t="s">
        <v>166</v>
      </c>
      <c r="B3" s="2"/>
      <c r="C3" s="2"/>
      <c r="D3" s="2"/>
      <c r="E3" s="5" t="s">
        <v>7</v>
      </c>
      <c r="F3" s="5" t="s">
        <v>8</v>
      </c>
      <c r="G3" s="82" t="s">
        <v>10</v>
      </c>
      <c r="H3" s="5"/>
      <c r="I3" s="82" t="s">
        <v>845</v>
      </c>
    </row>
    <row r="4" spans="1:9" s="49" customFormat="1" ht="30">
      <c r="A4" s="47" t="s">
        <v>11</v>
      </c>
      <c r="B4" s="47" t="s">
        <v>12</v>
      </c>
      <c r="C4" s="47" t="s">
        <v>13</v>
      </c>
      <c r="D4" s="50" t="s">
        <v>14</v>
      </c>
      <c r="E4" s="47" t="s">
        <v>39</v>
      </c>
      <c r="F4" s="47" t="s">
        <v>39</v>
      </c>
      <c r="G4" s="47" t="s">
        <v>39</v>
      </c>
      <c r="H4" s="47" t="s">
        <v>39</v>
      </c>
      <c r="I4" s="46" t="s">
        <v>106</v>
      </c>
    </row>
    <row r="5" spans="1:9" s="14" customFormat="1" ht="15">
      <c r="A5" s="13" t="s">
        <v>212</v>
      </c>
      <c r="B5" s="7" t="s">
        <v>76</v>
      </c>
      <c r="C5" s="7">
        <v>1963</v>
      </c>
      <c r="D5" s="12" t="s">
        <v>186</v>
      </c>
      <c r="E5" s="12"/>
      <c r="F5" s="83">
        <v>0</v>
      </c>
      <c r="G5" s="83">
        <v>0</v>
      </c>
      <c r="H5" s="63">
        <f aca="true" t="shared" si="0" ref="H5:H17">SUM(E5:G5)</f>
        <v>0</v>
      </c>
      <c r="I5" s="13"/>
    </row>
    <row r="6" spans="1:9" s="14" customFormat="1" ht="15">
      <c r="A6" s="13" t="s">
        <v>217</v>
      </c>
      <c r="B6" s="7" t="s">
        <v>181</v>
      </c>
      <c r="C6" s="7">
        <v>1965</v>
      </c>
      <c r="D6" s="12" t="s">
        <v>182</v>
      </c>
      <c r="E6" s="83">
        <v>0</v>
      </c>
      <c r="F6" s="83">
        <v>96.25</v>
      </c>
      <c r="G6" s="12"/>
      <c r="H6" s="63">
        <f t="shared" si="0"/>
        <v>96.25</v>
      </c>
      <c r="I6" s="13"/>
    </row>
    <row r="7" spans="1:9" s="14" customFormat="1" ht="15">
      <c r="A7" s="13" t="s">
        <v>218</v>
      </c>
      <c r="B7" s="7" t="s">
        <v>133</v>
      </c>
      <c r="C7" s="7">
        <v>1963</v>
      </c>
      <c r="D7" s="12" t="s">
        <v>176</v>
      </c>
      <c r="E7" s="83">
        <v>239.08</v>
      </c>
      <c r="F7" s="83">
        <v>288.33</v>
      </c>
      <c r="G7" s="12">
        <v>379.89</v>
      </c>
      <c r="H7" s="63">
        <f>SUM(E7:F7)</f>
        <v>527.41</v>
      </c>
      <c r="I7" s="13"/>
    </row>
    <row r="8" spans="1:9" s="14" customFormat="1" ht="15">
      <c r="A8" s="13" t="s">
        <v>213</v>
      </c>
      <c r="B8" s="7" t="s">
        <v>187</v>
      </c>
      <c r="C8" s="7">
        <v>1970</v>
      </c>
      <c r="D8" s="12" t="s">
        <v>839</v>
      </c>
      <c r="E8" s="12"/>
      <c r="F8" s="83">
        <v>397.28</v>
      </c>
      <c r="G8" s="83">
        <v>370.5</v>
      </c>
      <c r="H8" s="63">
        <f>SUM(E8:G8)</f>
        <v>767.78</v>
      </c>
      <c r="I8" s="13"/>
    </row>
    <row r="9" spans="1:9" s="14" customFormat="1" ht="15">
      <c r="A9" s="13" t="s">
        <v>214</v>
      </c>
      <c r="B9" s="7" t="s">
        <v>840</v>
      </c>
      <c r="C9" s="7">
        <v>1969</v>
      </c>
      <c r="D9" s="12" t="s">
        <v>839</v>
      </c>
      <c r="E9" s="12"/>
      <c r="F9" s="83" t="s">
        <v>841</v>
      </c>
      <c r="G9" s="84"/>
      <c r="H9" s="63">
        <v>22.88</v>
      </c>
      <c r="I9" s="13">
        <v>1</v>
      </c>
    </row>
    <row r="10" spans="1:9" s="14" customFormat="1" ht="15">
      <c r="A10" s="13" t="s">
        <v>215</v>
      </c>
      <c r="B10" s="7" t="s">
        <v>188</v>
      </c>
      <c r="C10" s="7">
        <v>1971</v>
      </c>
      <c r="D10" s="12" t="s">
        <v>189</v>
      </c>
      <c r="E10" s="12"/>
      <c r="F10" s="12"/>
      <c r="G10" s="83">
        <v>63.66</v>
      </c>
      <c r="H10" s="63">
        <f t="shared" si="0"/>
        <v>63.66</v>
      </c>
      <c r="I10" s="13">
        <v>1</v>
      </c>
    </row>
    <row r="11" spans="1:9" s="14" customFormat="1" ht="15">
      <c r="A11" s="13" t="s">
        <v>216</v>
      </c>
      <c r="B11" s="7" t="s">
        <v>122</v>
      </c>
      <c r="C11" s="7">
        <v>1968</v>
      </c>
      <c r="D11" s="12" t="s">
        <v>182</v>
      </c>
      <c r="E11" s="12"/>
      <c r="F11" s="83">
        <v>78.96</v>
      </c>
      <c r="G11" s="12"/>
      <c r="H11" s="63">
        <f t="shared" si="0"/>
        <v>78.96</v>
      </c>
      <c r="I11" s="13">
        <v>1</v>
      </c>
    </row>
    <row r="12" spans="1:9" s="14" customFormat="1" ht="15">
      <c r="A12" s="13" t="s">
        <v>219</v>
      </c>
      <c r="B12" s="7" t="s">
        <v>183</v>
      </c>
      <c r="C12" s="7">
        <v>1972</v>
      </c>
      <c r="D12" s="12" t="s">
        <v>182</v>
      </c>
      <c r="E12" s="83">
        <v>79.62</v>
      </c>
      <c r="F12" s="12"/>
      <c r="G12" s="12"/>
      <c r="H12" s="63">
        <f t="shared" si="0"/>
        <v>79.62</v>
      </c>
      <c r="I12" s="13">
        <v>1</v>
      </c>
    </row>
    <row r="13" spans="1:9" s="14" customFormat="1" ht="15">
      <c r="A13" s="13" t="s">
        <v>220</v>
      </c>
      <c r="B13" s="7" t="s">
        <v>842</v>
      </c>
      <c r="C13" s="7"/>
      <c r="D13" s="12" t="s">
        <v>204</v>
      </c>
      <c r="E13" s="12"/>
      <c r="F13" s="83">
        <v>91.1</v>
      </c>
      <c r="G13" s="85"/>
      <c r="H13" s="63">
        <v>91.1</v>
      </c>
      <c r="I13" s="13">
        <v>1</v>
      </c>
    </row>
    <row r="14" spans="1:9" s="14" customFormat="1" ht="15">
      <c r="A14" s="13" t="s">
        <v>221</v>
      </c>
      <c r="B14" s="7" t="s">
        <v>190</v>
      </c>
      <c r="C14" s="7">
        <v>1963</v>
      </c>
      <c r="D14" s="12" t="s">
        <v>186</v>
      </c>
      <c r="E14" s="12"/>
      <c r="F14" s="12"/>
      <c r="G14" s="83">
        <v>125.26</v>
      </c>
      <c r="H14" s="63">
        <f t="shared" si="0"/>
        <v>125.26</v>
      </c>
      <c r="I14" s="13">
        <v>1</v>
      </c>
    </row>
    <row r="15" spans="1:9" s="14" customFormat="1" ht="15">
      <c r="A15" s="13" t="s">
        <v>222</v>
      </c>
      <c r="B15" s="11" t="s">
        <v>184</v>
      </c>
      <c r="C15" s="7">
        <v>1965</v>
      </c>
      <c r="D15" s="12" t="s">
        <v>185</v>
      </c>
      <c r="E15" s="83">
        <v>131.78</v>
      </c>
      <c r="F15" s="12"/>
      <c r="G15" s="12"/>
      <c r="H15" s="63">
        <f t="shared" si="0"/>
        <v>131.78</v>
      </c>
      <c r="I15" s="13">
        <v>1</v>
      </c>
    </row>
    <row r="16" spans="1:9" s="14" customFormat="1" ht="15">
      <c r="A16" s="13" t="s">
        <v>836</v>
      </c>
      <c r="B16" s="7" t="s">
        <v>191</v>
      </c>
      <c r="C16" s="7">
        <v>1969</v>
      </c>
      <c r="D16" s="12" t="s">
        <v>172</v>
      </c>
      <c r="E16" s="12"/>
      <c r="F16" s="12"/>
      <c r="G16" s="83">
        <v>133.27</v>
      </c>
      <c r="H16" s="63">
        <f t="shared" si="0"/>
        <v>133.27</v>
      </c>
      <c r="I16" s="13">
        <v>1</v>
      </c>
    </row>
    <row r="17" spans="1:9" s="14" customFormat="1" ht="15">
      <c r="A17" s="13" t="s">
        <v>843</v>
      </c>
      <c r="B17" s="7" t="s">
        <v>192</v>
      </c>
      <c r="C17" s="7">
        <v>1969</v>
      </c>
      <c r="D17" s="12" t="s">
        <v>193</v>
      </c>
      <c r="E17" s="12"/>
      <c r="F17" s="12"/>
      <c r="G17" s="83">
        <v>171.31</v>
      </c>
      <c r="H17" s="63">
        <f t="shared" si="0"/>
        <v>171.31</v>
      </c>
      <c r="I17" s="13">
        <v>1</v>
      </c>
    </row>
    <row r="18" spans="1:9" s="14" customFormat="1" ht="15">
      <c r="A18" s="64" t="s">
        <v>844</v>
      </c>
      <c r="B18" s="65" t="s">
        <v>837</v>
      </c>
      <c r="C18" s="65">
        <v>1967</v>
      </c>
      <c r="D18" s="12" t="s">
        <v>838</v>
      </c>
      <c r="E18" s="12"/>
      <c r="F18" s="12"/>
      <c r="G18" s="83">
        <v>283.13</v>
      </c>
      <c r="H18" s="63">
        <v>283.13</v>
      </c>
      <c r="I18" s="64">
        <v>1</v>
      </c>
    </row>
  </sheetData>
  <sheetProtection/>
  <mergeCells count="1">
    <mergeCell ref="E2:F2"/>
  </mergeCells>
  <printOptions/>
  <pageMargins left="0.17" right="0.21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Q16" sqref="Q16"/>
    </sheetView>
  </sheetViews>
  <sheetFormatPr defaultColWidth="9.140625" defaultRowHeight="15"/>
  <cols>
    <col min="2" max="2" width="19.8515625" style="0" bestFit="1" customWidth="1"/>
    <col min="3" max="3" width="5.28125" style="0" bestFit="1" customWidth="1"/>
    <col min="4" max="4" width="19.57421875" style="0" bestFit="1" customWidth="1"/>
    <col min="5" max="6" width="7.00390625" style="0" bestFit="1" customWidth="1"/>
    <col min="7" max="7" width="9.7109375" style="1" bestFit="1" customWidth="1"/>
    <col min="8" max="8" width="7.57421875" style="0" bestFit="1" customWidth="1"/>
    <col min="9" max="9" width="10.57421875" style="1" customWidth="1"/>
  </cols>
  <sheetData>
    <row r="1" ht="15">
      <c r="A1" t="s">
        <v>0</v>
      </c>
    </row>
    <row r="2" spans="1:9" ht="30" customHeight="1">
      <c r="A2" s="2" t="s">
        <v>1</v>
      </c>
      <c r="E2" s="88" t="s">
        <v>3</v>
      </c>
      <c r="F2" s="88"/>
      <c r="G2" s="62" t="s">
        <v>4</v>
      </c>
      <c r="H2" s="18" t="s">
        <v>98</v>
      </c>
      <c r="I2" s="46" t="s">
        <v>106</v>
      </c>
    </row>
    <row r="3" spans="1:9" ht="15">
      <c r="A3" s="2" t="s">
        <v>168</v>
      </c>
      <c r="B3" s="2"/>
      <c r="C3" s="2"/>
      <c r="D3" s="2"/>
      <c r="E3" s="5" t="s">
        <v>7</v>
      </c>
      <c r="F3" s="5" t="s">
        <v>8</v>
      </c>
      <c r="G3" s="4" t="s">
        <v>10</v>
      </c>
      <c r="H3" s="5"/>
      <c r="I3" s="4"/>
    </row>
    <row r="4" spans="1:9" s="49" customFormat="1" ht="15">
      <c r="A4" s="47" t="s">
        <v>11</v>
      </c>
      <c r="B4" s="47" t="s">
        <v>12</v>
      </c>
      <c r="C4" s="47" t="s">
        <v>13</v>
      </c>
      <c r="D4" s="50" t="s">
        <v>14</v>
      </c>
      <c r="E4" s="47" t="s">
        <v>39</v>
      </c>
      <c r="F4" s="47" t="s">
        <v>39</v>
      </c>
      <c r="G4" s="47" t="s">
        <v>39</v>
      </c>
      <c r="H4" s="47" t="s">
        <v>39</v>
      </c>
      <c r="I4" s="48"/>
    </row>
    <row r="5" spans="1:9" s="14" customFormat="1" ht="15">
      <c r="A5" s="13" t="s">
        <v>212</v>
      </c>
      <c r="B5" s="7" t="s">
        <v>21</v>
      </c>
      <c r="C5" s="7">
        <v>1947</v>
      </c>
      <c r="D5" s="12" t="s">
        <v>172</v>
      </c>
      <c r="E5" s="12"/>
      <c r="F5" s="12"/>
      <c r="G5" s="12">
        <v>0</v>
      </c>
      <c r="H5" s="63"/>
      <c r="I5" s="13">
        <v>1</v>
      </c>
    </row>
    <row r="6" spans="1:9" s="14" customFormat="1" ht="15">
      <c r="A6" s="13" t="s">
        <v>217</v>
      </c>
      <c r="B6" s="7" t="s">
        <v>173</v>
      </c>
      <c r="C6" s="7">
        <v>1971</v>
      </c>
      <c r="D6" s="12" t="s">
        <v>174</v>
      </c>
      <c r="E6" s="12"/>
      <c r="F6" s="12"/>
      <c r="G6" s="12">
        <v>124.4</v>
      </c>
      <c r="H6" s="7"/>
      <c r="I6" s="13">
        <v>1</v>
      </c>
    </row>
    <row r="7" spans="1:9" s="14" customFormat="1" ht="15">
      <c r="A7" s="13"/>
      <c r="B7" s="7"/>
      <c r="C7" s="7"/>
      <c r="D7" s="12"/>
      <c r="E7" s="12"/>
      <c r="F7" s="12"/>
      <c r="G7" s="12"/>
      <c r="H7" s="63"/>
      <c r="I7" s="13"/>
    </row>
    <row r="8" spans="1:9" s="14" customFormat="1" ht="15">
      <c r="A8" s="13"/>
      <c r="B8" s="7"/>
      <c r="C8" s="7"/>
      <c r="D8" s="12"/>
      <c r="E8" s="12"/>
      <c r="F8" s="12"/>
      <c r="G8" s="12"/>
      <c r="H8" s="63"/>
      <c r="I8" s="13"/>
    </row>
    <row r="9" spans="1:9" s="14" customFormat="1" ht="15">
      <c r="A9" s="13"/>
      <c r="B9" s="11"/>
      <c r="C9" s="7"/>
      <c r="D9" s="12"/>
      <c r="E9" s="12"/>
      <c r="F9" s="12"/>
      <c r="G9" s="12"/>
      <c r="H9" s="63"/>
      <c r="I9" s="13"/>
    </row>
    <row r="10" spans="1:9" s="14" customFormat="1" ht="15">
      <c r="A10" s="13"/>
      <c r="B10" s="7"/>
      <c r="C10" s="7"/>
      <c r="D10" s="12"/>
      <c r="E10" s="12"/>
      <c r="F10" s="12"/>
      <c r="G10" s="12"/>
      <c r="H10" s="63"/>
      <c r="I10" s="13"/>
    </row>
    <row r="11" spans="1:9" s="14" customFormat="1" ht="15">
      <c r="A11" s="13"/>
      <c r="B11" s="7"/>
      <c r="C11" s="7"/>
      <c r="D11" s="12"/>
      <c r="E11" s="12"/>
      <c r="F11" s="12"/>
      <c r="G11" s="12"/>
      <c r="H11" s="63"/>
      <c r="I11" s="13"/>
    </row>
    <row r="12" spans="1:9" s="14" customFormat="1" ht="15">
      <c r="A12" s="13"/>
      <c r="B12" s="7"/>
      <c r="C12" s="7"/>
      <c r="D12" s="12"/>
      <c r="E12" s="12"/>
      <c r="F12" s="12"/>
      <c r="G12" s="12"/>
      <c r="H12" s="63"/>
      <c r="I12" s="13"/>
    </row>
    <row r="13" spans="1:9" s="14" customFormat="1" ht="15">
      <c r="A13" s="13"/>
      <c r="B13" s="7"/>
      <c r="C13" s="7"/>
      <c r="D13" s="12"/>
      <c r="E13" s="12"/>
      <c r="F13" s="12"/>
      <c r="G13" s="12"/>
      <c r="H13" s="63"/>
      <c r="I13" s="13"/>
    </row>
    <row r="14" spans="1:9" ht="15">
      <c r="A14" s="37"/>
      <c r="B14" s="41"/>
      <c r="C14" s="41"/>
      <c r="D14" s="32"/>
      <c r="E14" s="32"/>
      <c r="F14" s="32"/>
      <c r="G14" s="32"/>
      <c r="H14" s="16"/>
      <c r="I14" s="37"/>
    </row>
  </sheetData>
  <sheetProtection/>
  <mergeCells count="1">
    <mergeCell ref="E2:F2"/>
  </mergeCells>
  <printOptions/>
  <pageMargins left="0.34" right="0.3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19.8515625" style="0" bestFit="1" customWidth="1"/>
    <col min="3" max="3" width="5.28125" style="0" bestFit="1" customWidth="1"/>
    <col min="4" max="4" width="19.57421875" style="0" bestFit="1" customWidth="1"/>
    <col min="5" max="6" width="7.00390625" style="0" bestFit="1" customWidth="1"/>
    <col min="7" max="7" width="9.7109375" style="1" bestFit="1" customWidth="1"/>
    <col min="8" max="8" width="7.57421875" style="0" bestFit="1" customWidth="1"/>
    <col min="9" max="9" width="10.57421875" style="1" customWidth="1"/>
  </cols>
  <sheetData>
    <row r="1" ht="15">
      <c r="A1" t="s">
        <v>0</v>
      </c>
    </row>
    <row r="2" spans="1:9" ht="30" customHeight="1">
      <c r="A2" s="2" t="s">
        <v>1</v>
      </c>
      <c r="E2" s="88" t="s">
        <v>3</v>
      </c>
      <c r="F2" s="88"/>
      <c r="G2" s="62" t="s">
        <v>4</v>
      </c>
      <c r="H2" s="18" t="s">
        <v>98</v>
      </c>
      <c r="I2" s="46" t="s">
        <v>106</v>
      </c>
    </row>
    <row r="3" spans="1:9" ht="15">
      <c r="A3" s="2" t="s">
        <v>167</v>
      </c>
      <c r="B3" s="2"/>
      <c r="C3" s="2"/>
      <c r="D3" s="2"/>
      <c r="E3" s="5" t="s">
        <v>7</v>
      </c>
      <c r="F3" s="5" t="s">
        <v>8</v>
      </c>
      <c r="G3" s="4" t="s">
        <v>10</v>
      </c>
      <c r="H3" s="5"/>
      <c r="I3" s="4"/>
    </row>
    <row r="4" spans="1:9" s="49" customFormat="1" ht="15">
      <c r="A4" s="47" t="s">
        <v>11</v>
      </c>
      <c r="B4" s="47" t="s">
        <v>12</v>
      </c>
      <c r="C4" s="47" t="s">
        <v>13</v>
      </c>
      <c r="D4" s="50" t="s">
        <v>14</v>
      </c>
      <c r="E4" s="47" t="s">
        <v>39</v>
      </c>
      <c r="F4" s="47" t="s">
        <v>39</v>
      </c>
      <c r="G4" s="47" t="s">
        <v>39</v>
      </c>
      <c r="H4" s="47" t="s">
        <v>39</v>
      </c>
      <c r="I4" s="48"/>
    </row>
    <row r="5" spans="1:9" ht="15">
      <c r="A5" s="13" t="s">
        <v>212</v>
      </c>
      <c r="B5" s="7" t="s">
        <v>194</v>
      </c>
      <c r="C5" s="7">
        <v>1962</v>
      </c>
      <c r="D5" s="12" t="s">
        <v>155</v>
      </c>
      <c r="E5" s="12"/>
      <c r="F5" s="12">
        <v>0</v>
      </c>
      <c r="G5" s="12">
        <v>79.37</v>
      </c>
      <c r="H5" s="63">
        <f aca="true" t="shared" si="0" ref="H5:H11">SUM(E5:G5)</f>
        <v>79.37</v>
      </c>
      <c r="I5" s="13"/>
    </row>
    <row r="6" spans="1:9" ht="15">
      <c r="A6" s="13" t="s">
        <v>217</v>
      </c>
      <c r="B6" s="7" t="s">
        <v>123</v>
      </c>
      <c r="C6" s="7">
        <v>1961</v>
      </c>
      <c r="D6" s="12" t="s">
        <v>182</v>
      </c>
      <c r="E6" s="12">
        <v>0</v>
      </c>
      <c r="F6" s="12"/>
      <c r="G6" s="12"/>
      <c r="H6" s="63">
        <f t="shared" si="0"/>
        <v>0</v>
      </c>
      <c r="I6" s="13">
        <v>1</v>
      </c>
    </row>
    <row r="7" spans="1:9" ht="15">
      <c r="A7" s="13" t="s">
        <v>217</v>
      </c>
      <c r="B7" s="7" t="s">
        <v>195</v>
      </c>
      <c r="C7" s="7">
        <v>1961</v>
      </c>
      <c r="D7" s="12" t="s">
        <v>155</v>
      </c>
      <c r="E7" s="12"/>
      <c r="F7" s="12"/>
      <c r="G7" s="12">
        <v>0</v>
      </c>
      <c r="H7" s="63">
        <f t="shared" si="0"/>
        <v>0</v>
      </c>
      <c r="I7" s="13">
        <v>1</v>
      </c>
    </row>
    <row r="8" spans="1:9" ht="15">
      <c r="A8" s="13" t="s">
        <v>213</v>
      </c>
      <c r="B8" s="11" t="s">
        <v>196</v>
      </c>
      <c r="C8" s="7">
        <v>1958</v>
      </c>
      <c r="D8" s="12" t="s">
        <v>186</v>
      </c>
      <c r="E8" s="12"/>
      <c r="F8" s="12"/>
      <c r="G8" s="12">
        <v>16.39</v>
      </c>
      <c r="H8" s="63">
        <f t="shared" si="0"/>
        <v>16.39</v>
      </c>
      <c r="I8" s="13">
        <v>1</v>
      </c>
    </row>
    <row r="9" spans="1:9" ht="15">
      <c r="A9" s="13" t="s">
        <v>214</v>
      </c>
      <c r="B9" s="7" t="s">
        <v>134</v>
      </c>
      <c r="C9" s="7">
        <v>1961</v>
      </c>
      <c r="D9" s="12" t="s">
        <v>182</v>
      </c>
      <c r="E9" s="12"/>
      <c r="F9" s="12">
        <v>20.1</v>
      </c>
      <c r="G9" s="12"/>
      <c r="H9" s="7">
        <f t="shared" si="0"/>
        <v>20.1</v>
      </c>
      <c r="I9" s="13">
        <v>1</v>
      </c>
    </row>
    <row r="10" spans="1:9" ht="15">
      <c r="A10" s="13" t="s">
        <v>215</v>
      </c>
      <c r="B10" s="7" t="s">
        <v>197</v>
      </c>
      <c r="C10" s="7">
        <v>1958</v>
      </c>
      <c r="D10" s="12" t="s">
        <v>198</v>
      </c>
      <c r="E10" s="12"/>
      <c r="F10" s="12"/>
      <c r="G10" s="12">
        <v>108.79</v>
      </c>
      <c r="H10" s="63">
        <f t="shared" si="0"/>
        <v>108.79</v>
      </c>
      <c r="I10" s="13">
        <v>1</v>
      </c>
    </row>
    <row r="11" spans="1:9" ht="15">
      <c r="A11" s="13" t="s">
        <v>216</v>
      </c>
      <c r="B11" s="7" t="s">
        <v>199</v>
      </c>
      <c r="C11" s="7">
        <v>1955</v>
      </c>
      <c r="D11" s="12" t="s">
        <v>200</v>
      </c>
      <c r="E11" s="12"/>
      <c r="F11" s="12"/>
      <c r="G11" s="12">
        <v>172.16</v>
      </c>
      <c r="H11" s="63">
        <f t="shared" si="0"/>
        <v>172.16</v>
      </c>
      <c r="I11" s="13">
        <v>1</v>
      </c>
    </row>
    <row r="12" spans="1:9" ht="15">
      <c r="A12" s="13"/>
      <c r="B12" s="7"/>
      <c r="C12" s="7"/>
      <c r="D12" s="12"/>
      <c r="E12" s="12"/>
      <c r="F12" s="12"/>
      <c r="G12" s="12"/>
      <c r="H12" s="63"/>
      <c r="I12" s="13"/>
    </row>
    <row r="13" spans="1:9" ht="15">
      <c r="A13" s="4"/>
      <c r="B13" s="31"/>
      <c r="C13" s="31"/>
      <c r="D13" s="32"/>
      <c r="E13" s="32"/>
      <c r="F13" s="32"/>
      <c r="G13" s="32"/>
      <c r="H13" s="16"/>
      <c r="I13" s="4"/>
    </row>
    <row r="14" spans="1:9" ht="15">
      <c r="A14" s="37"/>
      <c r="B14" s="41"/>
      <c r="C14" s="41"/>
      <c r="D14" s="32"/>
      <c r="E14" s="32"/>
      <c r="F14" s="32"/>
      <c r="G14" s="32"/>
      <c r="H14" s="16"/>
      <c r="I14" s="37"/>
    </row>
  </sheetData>
  <sheetProtection/>
  <mergeCells count="1">
    <mergeCell ref="E2:F2"/>
  </mergeCells>
  <printOptions/>
  <pageMargins left="0.23" right="0.25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19.8515625" style="0" bestFit="1" customWidth="1"/>
    <col min="3" max="3" width="5.28125" style="0" bestFit="1" customWidth="1"/>
    <col min="4" max="4" width="19.57421875" style="0" bestFit="1" customWidth="1"/>
    <col min="5" max="6" width="7.00390625" style="0" bestFit="1" customWidth="1"/>
    <col min="7" max="7" width="9.7109375" style="1" bestFit="1" customWidth="1"/>
    <col min="8" max="8" width="7.57421875" style="0" bestFit="1" customWidth="1"/>
    <col min="9" max="9" width="10.57421875" style="1" customWidth="1"/>
  </cols>
  <sheetData>
    <row r="1" ht="15">
      <c r="A1" t="s">
        <v>0</v>
      </c>
    </row>
    <row r="2" spans="1:9" ht="30" customHeight="1">
      <c r="A2" s="2" t="s">
        <v>1</v>
      </c>
      <c r="E2" s="88" t="s">
        <v>3</v>
      </c>
      <c r="F2" s="88"/>
      <c r="G2" s="62" t="s">
        <v>4</v>
      </c>
      <c r="H2" s="18" t="s">
        <v>98</v>
      </c>
      <c r="I2" s="46" t="s">
        <v>106</v>
      </c>
    </row>
    <row r="3" spans="1:9" ht="15">
      <c r="A3" s="2" t="s">
        <v>169</v>
      </c>
      <c r="B3" s="2"/>
      <c r="C3" s="2"/>
      <c r="D3" s="2"/>
      <c r="E3" s="5" t="s">
        <v>7</v>
      </c>
      <c r="F3" s="5" t="s">
        <v>8</v>
      </c>
      <c r="G3" s="4" t="s">
        <v>10</v>
      </c>
      <c r="H3" s="5"/>
      <c r="I3" s="4"/>
    </row>
    <row r="4" spans="1:9" s="49" customFormat="1" ht="15">
      <c r="A4" s="47" t="s">
        <v>11</v>
      </c>
      <c r="B4" s="47" t="s">
        <v>12</v>
      </c>
      <c r="C4" s="47" t="s">
        <v>13</v>
      </c>
      <c r="D4" s="50" t="s">
        <v>14</v>
      </c>
      <c r="E4" s="47" t="s">
        <v>39</v>
      </c>
      <c r="F4" s="47" t="s">
        <v>39</v>
      </c>
      <c r="G4" s="47" t="s">
        <v>39</v>
      </c>
      <c r="H4" s="47" t="s">
        <v>39</v>
      </c>
      <c r="I4" s="48"/>
    </row>
    <row r="5" spans="1:9" s="14" customFormat="1" ht="15">
      <c r="A5" s="13" t="s">
        <v>212</v>
      </c>
      <c r="B5" s="7" t="s">
        <v>175</v>
      </c>
      <c r="C5" s="7">
        <v>1959</v>
      </c>
      <c r="D5" s="12" t="s">
        <v>176</v>
      </c>
      <c r="E5" s="12">
        <v>0</v>
      </c>
      <c r="F5" s="12">
        <v>132.83</v>
      </c>
      <c r="G5" s="12"/>
      <c r="H5" s="63">
        <f>SUM(E5:G5)</f>
        <v>132.83</v>
      </c>
      <c r="I5" s="13"/>
    </row>
    <row r="6" spans="1:9" s="14" customFormat="1" ht="15">
      <c r="A6" s="13" t="s">
        <v>217</v>
      </c>
      <c r="B6" s="7" t="s">
        <v>177</v>
      </c>
      <c r="C6" s="7">
        <v>1958</v>
      </c>
      <c r="D6" s="12" t="s">
        <v>155</v>
      </c>
      <c r="E6" s="12"/>
      <c r="F6" s="12">
        <v>0</v>
      </c>
      <c r="G6" s="12"/>
      <c r="H6" s="7">
        <f>SUM(E6:G6)</f>
        <v>0</v>
      </c>
      <c r="I6" s="13">
        <v>1</v>
      </c>
    </row>
    <row r="7" spans="1:9" s="14" customFormat="1" ht="15">
      <c r="A7" s="13"/>
      <c r="B7" s="7"/>
      <c r="C7" s="7"/>
      <c r="D7" s="12"/>
      <c r="E7" s="12"/>
      <c r="F7" s="12"/>
      <c r="G7" s="12"/>
      <c r="H7" s="63"/>
      <c r="I7" s="13"/>
    </row>
    <row r="8" spans="1:9" s="14" customFormat="1" ht="15">
      <c r="A8" s="13"/>
      <c r="B8" s="7"/>
      <c r="C8" s="7"/>
      <c r="D8" s="12"/>
      <c r="E8" s="12"/>
      <c r="F8" s="12"/>
      <c r="G8" s="12"/>
      <c r="H8" s="63"/>
      <c r="I8" s="13"/>
    </row>
    <row r="9" spans="1:9" s="14" customFormat="1" ht="15">
      <c r="A9" s="13"/>
      <c r="B9" s="11"/>
      <c r="C9" s="7"/>
      <c r="D9" s="12"/>
      <c r="E9" s="12"/>
      <c r="F9" s="12"/>
      <c r="G9" s="12"/>
      <c r="H9" s="63"/>
      <c r="I9" s="13"/>
    </row>
    <row r="10" spans="1:9" s="14" customFormat="1" ht="15">
      <c r="A10" s="13"/>
      <c r="B10" s="7"/>
      <c r="C10" s="7"/>
      <c r="D10" s="12"/>
      <c r="E10" s="12"/>
      <c r="F10" s="12"/>
      <c r="G10" s="12"/>
      <c r="H10" s="63"/>
      <c r="I10" s="13"/>
    </row>
    <row r="11" spans="1:9" s="14" customFormat="1" ht="15">
      <c r="A11" s="13"/>
      <c r="B11" s="7"/>
      <c r="C11" s="7"/>
      <c r="D11" s="12"/>
      <c r="E11" s="12"/>
      <c r="F11" s="12"/>
      <c r="G11" s="12"/>
      <c r="H11" s="63"/>
      <c r="I11" s="13"/>
    </row>
    <row r="12" spans="1:9" s="14" customFormat="1" ht="15">
      <c r="A12" s="13"/>
      <c r="B12" s="7"/>
      <c r="C12" s="7"/>
      <c r="D12" s="12"/>
      <c r="E12" s="12"/>
      <c r="F12" s="12"/>
      <c r="G12" s="12"/>
      <c r="H12" s="63"/>
      <c r="I12" s="13"/>
    </row>
    <row r="13" spans="1:9" s="14" customFormat="1" ht="15">
      <c r="A13" s="13"/>
      <c r="B13" s="7"/>
      <c r="C13" s="7"/>
      <c r="D13" s="12"/>
      <c r="E13" s="12"/>
      <c r="F13" s="12"/>
      <c r="G13" s="12"/>
      <c r="H13" s="63"/>
      <c r="I13" s="13"/>
    </row>
    <row r="14" spans="1:9" ht="15">
      <c r="A14" s="37"/>
      <c r="B14" s="41"/>
      <c r="C14" s="41"/>
      <c r="D14" s="32"/>
      <c r="E14" s="32"/>
      <c r="F14" s="32"/>
      <c r="G14" s="32"/>
      <c r="H14" s="16"/>
      <c r="I14" s="37"/>
    </row>
  </sheetData>
  <sheetProtection/>
  <mergeCells count="1">
    <mergeCell ref="E2:F2"/>
  </mergeCells>
  <printOptions/>
  <pageMargins left="0.21" right="0.45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1" sqref="A11"/>
    </sheetView>
  </sheetViews>
  <sheetFormatPr defaultColWidth="9.140625" defaultRowHeight="15"/>
  <cols>
    <col min="2" max="2" width="19.8515625" style="0" bestFit="1" customWidth="1"/>
    <col min="3" max="3" width="5.28125" style="0" bestFit="1" customWidth="1"/>
    <col min="4" max="4" width="21.140625" style="0" customWidth="1"/>
    <col min="5" max="6" width="7.00390625" style="0" bestFit="1" customWidth="1"/>
    <col min="7" max="7" width="9.7109375" style="1" bestFit="1" customWidth="1"/>
    <col min="8" max="8" width="7.57421875" style="0" bestFit="1" customWidth="1"/>
    <col min="9" max="9" width="10.57421875" style="1" customWidth="1"/>
  </cols>
  <sheetData>
    <row r="1" ht="15">
      <c r="A1" t="s">
        <v>0</v>
      </c>
    </row>
    <row r="2" spans="1:9" ht="30" customHeight="1">
      <c r="A2" s="2" t="s">
        <v>1</v>
      </c>
      <c r="E2" s="88" t="s">
        <v>3</v>
      </c>
      <c r="F2" s="88"/>
      <c r="G2" s="62" t="s">
        <v>4</v>
      </c>
      <c r="H2" s="18" t="s">
        <v>98</v>
      </c>
      <c r="I2" s="46" t="s">
        <v>106</v>
      </c>
    </row>
    <row r="3" spans="1:9" ht="15">
      <c r="A3" s="2" t="s">
        <v>170</v>
      </c>
      <c r="B3" s="2"/>
      <c r="C3" s="2"/>
      <c r="D3" s="2"/>
      <c r="E3" s="5" t="s">
        <v>7</v>
      </c>
      <c r="F3" s="5" t="s">
        <v>8</v>
      </c>
      <c r="G3" s="4" t="s">
        <v>10</v>
      </c>
      <c r="H3" s="5"/>
      <c r="I3" s="4"/>
    </row>
    <row r="4" spans="1:9" s="49" customFormat="1" ht="15">
      <c r="A4" s="47" t="s">
        <v>11</v>
      </c>
      <c r="B4" s="47" t="s">
        <v>12</v>
      </c>
      <c r="C4" s="47" t="s">
        <v>13</v>
      </c>
      <c r="D4" s="50" t="s">
        <v>14</v>
      </c>
      <c r="E4" s="47" t="s">
        <v>39</v>
      </c>
      <c r="F4" s="47" t="s">
        <v>39</v>
      </c>
      <c r="G4" s="47" t="s">
        <v>39</v>
      </c>
      <c r="H4" s="47" t="s">
        <v>39</v>
      </c>
      <c r="I4" s="48"/>
    </row>
    <row r="5" spans="1:9" s="14" customFormat="1" ht="15">
      <c r="A5" s="13" t="s">
        <v>212</v>
      </c>
      <c r="B5" s="7" t="s">
        <v>201</v>
      </c>
      <c r="C5" s="7">
        <v>1947</v>
      </c>
      <c r="D5" s="12" t="s">
        <v>202</v>
      </c>
      <c r="E5" s="12">
        <v>0</v>
      </c>
      <c r="F5" s="12"/>
      <c r="G5" s="12"/>
      <c r="H5" s="63">
        <f aca="true" t="shared" si="0" ref="H5:H11">SUM(E5:G5)</f>
        <v>0</v>
      </c>
      <c r="I5" s="13">
        <v>1</v>
      </c>
    </row>
    <row r="6" spans="1:9" s="14" customFormat="1" ht="15">
      <c r="A6" s="13" t="s">
        <v>212</v>
      </c>
      <c r="B6" s="7" t="s">
        <v>203</v>
      </c>
      <c r="C6" s="7">
        <v>1938</v>
      </c>
      <c r="D6" s="12" t="s">
        <v>204</v>
      </c>
      <c r="E6" s="12"/>
      <c r="F6" s="12">
        <v>0</v>
      </c>
      <c r="G6" s="12"/>
      <c r="H6" s="7">
        <f t="shared" si="0"/>
        <v>0</v>
      </c>
      <c r="I6" s="13">
        <v>1</v>
      </c>
    </row>
    <row r="7" spans="1:9" s="14" customFormat="1" ht="15">
      <c r="A7" s="13" t="s">
        <v>212</v>
      </c>
      <c r="B7" s="7" t="s">
        <v>205</v>
      </c>
      <c r="C7" s="7">
        <v>1949</v>
      </c>
      <c r="D7" s="12" t="s">
        <v>206</v>
      </c>
      <c r="E7" s="12"/>
      <c r="F7" s="12"/>
      <c r="G7" s="12">
        <v>0</v>
      </c>
      <c r="H7" s="63">
        <f t="shared" si="0"/>
        <v>0</v>
      </c>
      <c r="I7" s="13">
        <v>1</v>
      </c>
    </row>
    <row r="8" spans="1:9" s="14" customFormat="1" ht="15">
      <c r="A8" s="13" t="s">
        <v>213</v>
      </c>
      <c r="B8" s="7" t="s">
        <v>207</v>
      </c>
      <c r="C8" s="7">
        <v>1952</v>
      </c>
      <c r="D8" s="12" t="s">
        <v>208</v>
      </c>
      <c r="E8" s="12"/>
      <c r="F8" s="12"/>
      <c r="G8" s="12">
        <v>79.56</v>
      </c>
      <c r="H8" s="63">
        <f t="shared" si="0"/>
        <v>79.56</v>
      </c>
      <c r="I8" s="13">
        <v>1</v>
      </c>
    </row>
    <row r="9" spans="1:9" s="14" customFormat="1" ht="15">
      <c r="A9" s="13" t="s">
        <v>214</v>
      </c>
      <c r="B9" s="11" t="s">
        <v>209</v>
      </c>
      <c r="C9" s="7">
        <v>1948</v>
      </c>
      <c r="D9" s="12" t="s">
        <v>202</v>
      </c>
      <c r="E9" s="12"/>
      <c r="F9" s="12"/>
      <c r="G9" s="12">
        <v>84.7</v>
      </c>
      <c r="H9" s="63">
        <f t="shared" si="0"/>
        <v>84.7</v>
      </c>
      <c r="I9" s="13">
        <v>1</v>
      </c>
    </row>
    <row r="10" spans="1:9" s="14" customFormat="1" ht="15">
      <c r="A10" s="13" t="s">
        <v>215</v>
      </c>
      <c r="B10" s="7" t="s">
        <v>210</v>
      </c>
      <c r="C10" s="7">
        <v>1951</v>
      </c>
      <c r="D10" s="12"/>
      <c r="E10" s="12"/>
      <c r="F10" s="12"/>
      <c r="G10" s="12">
        <v>174.6</v>
      </c>
      <c r="H10" s="63">
        <f t="shared" si="0"/>
        <v>174.6</v>
      </c>
      <c r="I10" s="13">
        <v>1</v>
      </c>
    </row>
    <row r="11" spans="1:9" s="14" customFormat="1" ht="15">
      <c r="A11" s="13" t="s">
        <v>216</v>
      </c>
      <c r="B11" s="7" t="s">
        <v>211</v>
      </c>
      <c r="C11" s="7">
        <v>1943</v>
      </c>
      <c r="D11" s="12" t="s">
        <v>179</v>
      </c>
      <c r="E11" s="12"/>
      <c r="F11" s="12"/>
      <c r="G11" s="12">
        <v>432.2</v>
      </c>
      <c r="H11" s="63">
        <f t="shared" si="0"/>
        <v>432.2</v>
      </c>
      <c r="I11" s="13">
        <v>1</v>
      </c>
    </row>
    <row r="12" spans="1:9" s="14" customFormat="1" ht="15">
      <c r="A12" s="13"/>
      <c r="B12" s="7"/>
      <c r="C12" s="7"/>
      <c r="D12" s="12"/>
      <c r="E12" s="12"/>
      <c r="F12" s="12"/>
      <c r="G12" s="12"/>
      <c r="H12" s="63"/>
      <c r="I12" s="13"/>
    </row>
    <row r="13" spans="1:9" s="14" customFormat="1" ht="15">
      <c r="A13" s="13"/>
      <c r="B13" s="7"/>
      <c r="C13" s="7"/>
      <c r="D13" s="12"/>
      <c r="E13" s="12"/>
      <c r="F13" s="12"/>
      <c r="G13" s="12"/>
      <c r="H13" s="63"/>
      <c r="I13" s="13"/>
    </row>
    <row r="14" spans="1:9" ht="15">
      <c r="A14" s="37"/>
      <c r="B14" s="41"/>
      <c r="C14" s="41"/>
      <c r="D14" s="32"/>
      <c r="E14" s="32"/>
      <c r="F14" s="32"/>
      <c r="G14" s="32"/>
      <c r="H14" s="16"/>
      <c r="I14" s="37"/>
    </row>
  </sheetData>
  <sheetProtection/>
  <mergeCells count="1">
    <mergeCell ref="E2:F2"/>
  </mergeCells>
  <printOptions/>
  <pageMargins left="0.28" right="0.54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19.8515625" style="0" bestFit="1" customWidth="1"/>
    <col min="3" max="3" width="5.28125" style="0" bestFit="1" customWidth="1"/>
    <col min="4" max="4" width="19.57421875" style="0" bestFit="1" customWidth="1"/>
    <col min="5" max="6" width="7.00390625" style="0" bestFit="1" customWidth="1"/>
    <col min="7" max="7" width="9.7109375" style="1" bestFit="1" customWidth="1"/>
    <col min="8" max="8" width="7.57421875" style="0" bestFit="1" customWidth="1"/>
    <col min="9" max="9" width="10.57421875" style="1" customWidth="1"/>
  </cols>
  <sheetData>
    <row r="1" ht="15">
      <c r="A1" t="s">
        <v>0</v>
      </c>
    </row>
    <row r="2" spans="1:9" ht="30" customHeight="1">
      <c r="A2" s="2" t="s">
        <v>1</v>
      </c>
      <c r="E2" s="88" t="s">
        <v>3</v>
      </c>
      <c r="F2" s="88"/>
      <c r="G2" s="62" t="s">
        <v>4</v>
      </c>
      <c r="H2" s="18" t="s">
        <v>98</v>
      </c>
      <c r="I2" s="46" t="s">
        <v>106</v>
      </c>
    </row>
    <row r="3" spans="1:9" ht="15">
      <c r="A3" s="2" t="s">
        <v>171</v>
      </c>
      <c r="B3" s="2"/>
      <c r="C3" s="2"/>
      <c r="D3" s="2"/>
      <c r="E3" s="5" t="s">
        <v>7</v>
      </c>
      <c r="F3" s="5" t="s">
        <v>8</v>
      </c>
      <c r="G3" s="4" t="s">
        <v>10</v>
      </c>
      <c r="H3" s="5"/>
      <c r="I3" s="4"/>
    </row>
    <row r="4" spans="1:9" s="49" customFormat="1" ht="15">
      <c r="A4" s="47" t="s">
        <v>11</v>
      </c>
      <c r="B4" s="47" t="s">
        <v>12</v>
      </c>
      <c r="C4" s="47" t="s">
        <v>13</v>
      </c>
      <c r="D4" s="50" t="s">
        <v>14</v>
      </c>
      <c r="E4" s="47" t="s">
        <v>39</v>
      </c>
      <c r="F4" s="47" t="s">
        <v>39</v>
      </c>
      <c r="G4" s="47" t="s">
        <v>39</v>
      </c>
      <c r="H4" s="47" t="s">
        <v>39</v>
      </c>
      <c r="I4" s="48"/>
    </row>
    <row r="5" spans="1:9" s="14" customFormat="1" ht="15">
      <c r="A5" s="13" t="s">
        <v>212</v>
      </c>
      <c r="B5" s="7" t="s">
        <v>178</v>
      </c>
      <c r="C5" s="7">
        <v>1949</v>
      </c>
      <c r="D5" s="12" t="s">
        <v>179</v>
      </c>
      <c r="E5" s="12"/>
      <c r="F5" s="12"/>
      <c r="G5" s="12">
        <v>0</v>
      </c>
      <c r="H5" s="63">
        <f>SUM(F5:G5)</f>
        <v>0</v>
      </c>
      <c r="I5" s="13">
        <v>1</v>
      </c>
    </row>
    <row r="6" spans="1:9" s="14" customFormat="1" ht="15">
      <c r="A6" s="13" t="s">
        <v>212</v>
      </c>
      <c r="B6" s="7" t="s">
        <v>180</v>
      </c>
      <c r="C6" s="7">
        <v>1943</v>
      </c>
      <c r="D6" s="12" t="s">
        <v>155</v>
      </c>
      <c r="E6" s="12"/>
      <c r="F6" s="12">
        <v>0</v>
      </c>
      <c r="G6" s="12"/>
      <c r="H6" s="7">
        <f>SUM(F6:G6)</f>
        <v>0</v>
      </c>
      <c r="I6" s="13">
        <v>1</v>
      </c>
    </row>
    <row r="7" spans="1:9" s="14" customFormat="1" ht="15">
      <c r="A7" s="13"/>
      <c r="B7" s="7"/>
      <c r="C7" s="7"/>
      <c r="D7" s="12"/>
      <c r="E7" s="12"/>
      <c r="F7" s="12"/>
      <c r="G7" s="12"/>
      <c r="H7" s="63"/>
      <c r="I7" s="13"/>
    </row>
    <row r="8" spans="1:9" s="14" customFormat="1" ht="15">
      <c r="A8" s="13"/>
      <c r="B8" s="7"/>
      <c r="C8" s="7"/>
      <c r="D8" s="12"/>
      <c r="E8" s="12"/>
      <c r="F8" s="12"/>
      <c r="G8" s="12"/>
      <c r="H8" s="63"/>
      <c r="I8" s="13"/>
    </row>
    <row r="9" spans="1:9" s="14" customFormat="1" ht="15">
      <c r="A9" s="13"/>
      <c r="B9" s="11"/>
      <c r="C9" s="7"/>
      <c r="D9" s="12"/>
      <c r="E9" s="12"/>
      <c r="F9" s="12"/>
      <c r="G9" s="12"/>
      <c r="H9" s="63"/>
      <c r="I9" s="13"/>
    </row>
    <row r="10" spans="1:9" s="14" customFormat="1" ht="15">
      <c r="A10" s="13"/>
      <c r="B10" s="7"/>
      <c r="C10" s="7"/>
      <c r="D10" s="12"/>
      <c r="E10" s="12"/>
      <c r="F10" s="12"/>
      <c r="G10" s="12"/>
      <c r="H10" s="63"/>
      <c r="I10" s="13"/>
    </row>
    <row r="11" spans="1:9" s="14" customFormat="1" ht="15">
      <c r="A11" s="13"/>
      <c r="B11" s="7"/>
      <c r="C11" s="7"/>
      <c r="D11" s="12"/>
      <c r="E11" s="12"/>
      <c r="F11" s="12"/>
      <c r="G11" s="12"/>
      <c r="H11" s="63"/>
      <c r="I11" s="13"/>
    </row>
    <row r="12" spans="1:9" s="14" customFormat="1" ht="15">
      <c r="A12" s="13"/>
      <c r="B12" s="7"/>
      <c r="C12" s="7"/>
      <c r="D12" s="12"/>
      <c r="E12" s="12"/>
      <c r="F12" s="12"/>
      <c r="G12" s="12"/>
      <c r="H12" s="63"/>
      <c r="I12" s="13"/>
    </row>
    <row r="13" spans="1:9" ht="15">
      <c r="A13" s="4"/>
      <c r="B13" s="31"/>
      <c r="C13" s="31"/>
      <c r="D13" s="32"/>
      <c r="E13" s="32"/>
      <c r="F13" s="32"/>
      <c r="G13" s="32"/>
      <c r="H13" s="16"/>
      <c r="I13" s="4"/>
    </row>
    <row r="14" spans="1:9" ht="15">
      <c r="A14" s="37"/>
      <c r="B14" s="41"/>
      <c r="C14" s="41"/>
      <c r="D14" s="32"/>
      <c r="E14" s="32"/>
      <c r="F14" s="32"/>
      <c r="G14" s="32"/>
      <c r="H14" s="16"/>
      <c r="I14" s="37"/>
    </row>
  </sheetData>
  <sheetProtection/>
  <mergeCells count="1">
    <mergeCell ref="E2:F2"/>
  </mergeCells>
  <printOptions/>
  <pageMargins left="0.21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7.421875" style="103" customWidth="1"/>
    <col min="2" max="2" width="7.28125" style="113" bestFit="1" customWidth="1"/>
    <col min="3" max="3" width="9.8515625" style="113" bestFit="1" customWidth="1"/>
    <col min="4" max="6" width="9.140625" style="103" customWidth="1"/>
    <col min="7" max="7" width="9.140625" style="93" customWidth="1"/>
    <col min="8" max="8" width="7.421875" style="103" bestFit="1" customWidth="1"/>
    <col min="9" max="9" width="9.140625" style="103" customWidth="1"/>
    <col min="10" max="10" width="9.140625" style="2" customWidth="1"/>
    <col min="11" max="11" width="9.140625" style="103" customWidth="1"/>
    <col min="12" max="12" width="6.28125" style="114" bestFit="1" customWidth="1"/>
    <col min="13" max="16384" width="9.140625" style="103" customWidth="1"/>
  </cols>
  <sheetData>
    <row r="1" spans="1:12" s="95" customFormat="1" ht="18.75">
      <c r="A1" s="93" t="s">
        <v>847</v>
      </c>
      <c r="B1" s="94"/>
      <c r="C1" s="94"/>
      <c r="L1" s="96"/>
    </row>
    <row r="2" spans="1:12" ht="15">
      <c r="A2" s="97" t="s">
        <v>848</v>
      </c>
      <c r="B2" s="98" t="s">
        <v>849</v>
      </c>
      <c r="C2" s="99"/>
      <c r="D2" s="100"/>
      <c r="E2" s="98" t="s">
        <v>850</v>
      </c>
      <c r="F2" s="99"/>
      <c r="G2" s="100"/>
      <c r="H2" s="98" t="s">
        <v>851</v>
      </c>
      <c r="I2" s="99"/>
      <c r="J2" s="100"/>
      <c r="K2" s="101" t="s">
        <v>852</v>
      </c>
      <c r="L2" s="102" t="s">
        <v>853</v>
      </c>
    </row>
    <row r="3" spans="1:12" ht="15">
      <c r="A3" s="97" t="s">
        <v>854</v>
      </c>
      <c r="B3" s="104" t="s">
        <v>855</v>
      </c>
      <c r="C3" s="104" t="s">
        <v>856</v>
      </c>
      <c r="D3" s="105" t="s">
        <v>857</v>
      </c>
      <c r="E3" s="106" t="s">
        <v>7</v>
      </c>
      <c r="F3" s="106" t="s">
        <v>8</v>
      </c>
      <c r="G3" s="107" t="s">
        <v>857</v>
      </c>
      <c r="H3" s="106" t="s">
        <v>9</v>
      </c>
      <c r="I3" s="108" t="s">
        <v>10</v>
      </c>
      <c r="J3" s="107" t="s">
        <v>857</v>
      </c>
      <c r="K3" s="101"/>
      <c r="L3" s="102"/>
    </row>
    <row r="4" spans="2:12" ht="15">
      <c r="B4" s="104" t="s">
        <v>858</v>
      </c>
      <c r="C4" s="104" t="s">
        <v>859</v>
      </c>
      <c r="D4" s="105"/>
      <c r="E4" s="106" t="s">
        <v>860</v>
      </c>
      <c r="F4" s="106" t="s">
        <v>861</v>
      </c>
      <c r="G4" s="107"/>
      <c r="H4" s="106" t="s">
        <v>862</v>
      </c>
      <c r="I4" s="106" t="s">
        <v>863</v>
      </c>
      <c r="J4" s="107"/>
      <c r="K4" s="101"/>
      <c r="L4" s="102"/>
    </row>
    <row r="5" spans="1:12" ht="15">
      <c r="A5" s="109" t="s">
        <v>864</v>
      </c>
      <c r="B5" s="17">
        <v>1650</v>
      </c>
      <c r="C5" s="17">
        <v>705</v>
      </c>
      <c r="D5" s="106">
        <f aca="true" t="shared" si="0" ref="D5:D16">SUM(B5:C5)</f>
        <v>2355</v>
      </c>
      <c r="E5" s="17">
        <v>1120</v>
      </c>
      <c r="F5" s="17">
        <v>1311</v>
      </c>
      <c r="G5" s="106">
        <f aca="true" t="shared" si="1" ref="G5:G20">SUM(E5:F5)</f>
        <v>2431</v>
      </c>
      <c r="H5" s="17">
        <v>1250</v>
      </c>
      <c r="I5" s="17">
        <v>999</v>
      </c>
      <c r="J5" s="106">
        <f aca="true" t="shared" si="2" ref="J5:J23">SUM(H5:I5)</f>
        <v>2249</v>
      </c>
      <c r="K5" s="110">
        <f>D5+G5+J5</f>
        <v>7035</v>
      </c>
      <c r="L5" s="111">
        <v>1</v>
      </c>
    </row>
    <row r="6" spans="1:12" ht="15">
      <c r="A6" s="109" t="s">
        <v>299</v>
      </c>
      <c r="B6" s="104">
        <v>1112</v>
      </c>
      <c r="C6" s="17">
        <v>826</v>
      </c>
      <c r="D6" s="106">
        <f t="shared" si="0"/>
        <v>1938</v>
      </c>
      <c r="E6" s="17">
        <v>772</v>
      </c>
      <c r="F6" s="17">
        <v>731</v>
      </c>
      <c r="G6" s="106">
        <f t="shared" si="1"/>
        <v>1503</v>
      </c>
      <c r="H6" s="17">
        <v>974</v>
      </c>
      <c r="I6" s="17">
        <v>808</v>
      </c>
      <c r="J6" s="106">
        <f t="shared" si="2"/>
        <v>1782</v>
      </c>
      <c r="K6" s="110">
        <f aca="true" t="shared" si="3" ref="K6:K23">D6+G6+J6</f>
        <v>5223</v>
      </c>
      <c r="L6" s="111">
        <v>2</v>
      </c>
    </row>
    <row r="7" spans="1:12" ht="15">
      <c r="A7" s="109" t="s">
        <v>865</v>
      </c>
      <c r="B7" s="17">
        <v>200</v>
      </c>
      <c r="C7" s="104">
        <v>522</v>
      </c>
      <c r="D7" s="106">
        <f t="shared" si="0"/>
        <v>722</v>
      </c>
      <c r="E7" s="17">
        <v>432</v>
      </c>
      <c r="F7" s="17">
        <v>391</v>
      </c>
      <c r="G7" s="106">
        <f t="shared" si="1"/>
        <v>823</v>
      </c>
      <c r="H7" s="17">
        <v>295</v>
      </c>
      <c r="I7" s="17">
        <v>260</v>
      </c>
      <c r="J7" s="106">
        <f t="shared" si="2"/>
        <v>555</v>
      </c>
      <c r="K7" s="110">
        <f t="shared" si="3"/>
        <v>2100</v>
      </c>
      <c r="L7" s="111">
        <v>3</v>
      </c>
    </row>
    <row r="8" spans="1:12" ht="15">
      <c r="A8" s="109" t="s">
        <v>866</v>
      </c>
      <c r="B8" s="104">
        <v>350</v>
      </c>
      <c r="C8" s="104">
        <v>453</v>
      </c>
      <c r="D8" s="106">
        <f t="shared" si="0"/>
        <v>803</v>
      </c>
      <c r="E8" s="17">
        <v>346</v>
      </c>
      <c r="F8" s="17">
        <v>220</v>
      </c>
      <c r="G8" s="106">
        <f t="shared" si="1"/>
        <v>566</v>
      </c>
      <c r="H8" s="17">
        <v>306</v>
      </c>
      <c r="I8" s="17">
        <v>358</v>
      </c>
      <c r="J8" s="106">
        <f t="shared" si="2"/>
        <v>664</v>
      </c>
      <c r="K8" s="110">
        <f t="shared" si="3"/>
        <v>2033</v>
      </c>
      <c r="L8" s="111">
        <v>4</v>
      </c>
    </row>
    <row r="9" spans="1:12" ht="15">
      <c r="A9" s="109" t="s">
        <v>240</v>
      </c>
      <c r="B9" s="104">
        <v>332</v>
      </c>
      <c r="C9" s="104">
        <v>110</v>
      </c>
      <c r="D9" s="106">
        <f t="shared" si="0"/>
        <v>442</v>
      </c>
      <c r="E9" s="17">
        <v>177</v>
      </c>
      <c r="F9" s="17">
        <v>381</v>
      </c>
      <c r="G9" s="106">
        <f t="shared" si="1"/>
        <v>558</v>
      </c>
      <c r="H9" s="17">
        <v>327</v>
      </c>
      <c r="I9" s="17">
        <v>529</v>
      </c>
      <c r="J9" s="106">
        <f t="shared" si="2"/>
        <v>856</v>
      </c>
      <c r="K9" s="110">
        <f t="shared" si="3"/>
        <v>1856</v>
      </c>
      <c r="L9" s="111">
        <v>5</v>
      </c>
    </row>
    <row r="10" spans="1:12" ht="15">
      <c r="A10" s="109" t="s">
        <v>773</v>
      </c>
      <c r="B10" s="17">
        <v>260</v>
      </c>
      <c r="C10" s="104">
        <v>260</v>
      </c>
      <c r="D10" s="106">
        <f t="shared" si="0"/>
        <v>520</v>
      </c>
      <c r="E10" s="17">
        <v>200</v>
      </c>
      <c r="F10" s="17">
        <v>180</v>
      </c>
      <c r="G10" s="106">
        <f t="shared" si="1"/>
        <v>380</v>
      </c>
      <c r="H10" s="17">
        <v>415</v>
      </c>
      <c r="I10" s="17">
        <v>378</v>
      </c>
      <c r="J10" s="106">
        <f t="shared" si="2"/>
        <v>793</v>
      </c>
      <c r="K10" s="110">
        <f t="shared" si="3"/>
        <v>1693</v>
      </c>
      <c r="L10" s="111">
        <v>6</v>
      </c>
    </row>
    <row r="11" spans="1:12" ht="15">
      <c r="A11" s="109" t="s">
        <v>182</v>
      </c>
      <c r="B11" s="104">
        <v>262</v>
      </c>
      <c r="C11" s="17">
        <v>149</v>
      </c>
      <c r="D11" s="106">
        <f t="shared" si="0"/>
        <v>411</v>
      </c>
      <c r="E11" s="17">
        <v>372</v>
      </c>
      <c r="F11" s="17">
        <v>245</v>
      </c>
      <c r="G11" s="106">
        <f t="shared" si="1"/>
        <v>617</v>
      </c>
      <c r="H11" s="17">
        <v>99</v>
      </c>
      <c r="I11" s="17">
        <v>113</v>
      </c>
      <c r="J11" s="106">
        <f t="shared" si="2"/>
        <v>212</v>
      </c>
      <c r="K11" s="110">
        <f t="shared" si="3"/>
        <v>1240</v>
      </c>
      <c r="L11" s="111">
        <v>7</v>
      </c>
    </row>
    <row r="12" spans="1:12" ht="15">
      <c r="A12" s="109" t="s">
        <v>867</v>
      </c>
      <c r="B12" s="17">
        <v>210</v>
      </c>
      <c r="C12" s="104"/>
      <c r="D12" s="106">
        <f t="shared" si="0"/>
        <v>210</v>
      </c>
      <c r="E12" s="17">
        <v>124</v>
      </c>
      <c r="F12" s="17">
        <v>201</v>
      </c>
      <c r="G12" s="106">
        <f t="shared" si="1"/>
        <v>325</v>
      </c>
      <c r="H12" s="17">
        <v>82</v>
      </c>
      <c r="I12" s="17">
        <v>569</v>
      </c>
      <c r="J12" s="106">
        <f t="shared" si="2"/>
        <v>651</v>
      </c>
      <c r="K12" s="110">
        <f t="shared" si="3"/>
        <v>1186</v>
      </c>
      <c r="L12" s="111">
        <v>8</v>
      </c>
    </row>
    <row r="13" spans="1:12" ht="15">
      <c r="A13" s="109" t="s">
        <v>155</v>
      </c>
      <c r="B13" s="104"/>
      <c r="C13" s="17">
        <v>215</v>
      </c>
      <c r="D13" s="106">
        <f t="shared" si="0"/>
        <v>215</v>
      </c>
      <c r="E13" s="17">
        <v>32</v>
      </c>
      <c r="F13" s="17">
        <v>377</v>
      </c>
      <c r="G13" s="106">
        <f t="shared" si="1"/>
        <v>409</v>
      </c>
      <c r="H13" s="17">
        <v>231</v>
      </c>
      <c r="I13" s="17">
        <v>190</v>
      </c>
      <c r="J13" s="106">
        <f t="shared" si="2"/>
        <v>421</v>
      </c>
      <c r="K13" s="110">
        <f t="shared" si="3"/>
        <v>1045</v>
      </c>
      <c r="L13" s="111">
        <v>9</v>
      </c>
    </row>
    <row r="14" spans="1:12" ht="15">
      <c r="A14" s="109" t="s">
        <v>868</v>
      </c>
      <c r="B14" s="104">
        <v>220</v>
      </c>
      <c r="C14" s="17">
        <v>103</v>
      </c>
      <c r="D14" s="106">
        <f t="shared" si="0"/>
        <v>323</v>
      </c>
      <c r="E14" s="17">
        <v>141</v>
      </c>
      <c r="F14" s="17">
        <v>166</v>
      </c>
      <c r="G14" s="106">
        <f t="shared" si="1"/>
        <v>307</v>
      </c>
      <c r="H14" s="17">
        <v>208</v>
      </c>
      <c r="I14" s="17">
        <v>190</v>
      </c>
      <c r="J14" s="106">
        <f t="shared" si="2"/>
        <v>398</v>
      </c>
      <c r="K14" s="110">
        <f t="shared" si="3"/>
        <v>1028</v>
      </c>
      <c r="L14" s="111">
        <v>10</v>
      </c>
    </row>
    <row r="15" spans="1:12" ht="15">
      <c r="A15" s="109" t="s">
        <v>869</v>
      </c>
      <c r="B15" s="104">
        <v>210</v>
      </c>
      <c r="C15" s="104"/>
      <c r="D15" s="106">
        <f t="shared" si="0"/>
        <v>210</v>
      </c>
      <c r="E15" s="17">
        <v>263</v>
      </c>
      <c r="F15" s="17">
        <v>141</v>
      </c>
      <c r="G15" s="106">
        <f t="shared" si="1"/>
        <v>404</v>
      </c>
      <c r="H15" s="17">
        <v>134</v>
      </c>
      <c r="I15" s="17">
        <v>136</v>
      </c>
      <c r="J15" s="106">
        <f t="shared" si="2"/>
        <v>270</v>
      </c>
      <c r="K15" s="110">
        <f t="shared" si="3"/>
        <v>884</v>
      </c>
      <c r="L15" s="111">
        <v>11</v>
      </c>
    </row>
    <row r="16" spans="1:12" ht="15">
      <c r="A16" s="109" t="s">
        <v>870</v>
      </c>
      <c r="B16" s="104">
        <v>302</v>
      </c>
      <c r="C16" s="17"/>
      <c r="D16" s="106">
        <f t="shared" si="0"/>
        <v>302</v>
      </c>
      <c r="E16" s="17"/>
      <c r="F16" s="17"/>
      <c r="G16" s="106">
        <f t="shared" si="1"/>
        <v>0</v>
      </c>
      <c r="H16" s="17">
        <v>110</v>
      </c>
      <c r="I16" s="11">
        <v>396</v>
      </c>
      <c r="J16" s="106">
        <f t="shared" si="2"/>
        <v>506</v>
      </c>
      <c r="K16" s="110">
        <f t="shared" si="3"/>
        <v>808</v>
      </c>
      <c r="L16" s="111">
        <v>12</v>
      </c>
    </row>
    <row r="17" spans="1:12" ht="15">
      <c r="A17" s="109" t="s">
        <v>709</v>
      </c>
      <c r="B17" s="104"/>
      <c r="C17" s="17">
        <v>184</v>
      </c>
      <c r="D17" s="106">
        <f>SUM(B17:C17)</f>
        <v>184</v>
      </c>
      <c r="E17" s="17">
        <v>180</v>
      </c>
      <c r="F17" s="17">
        <v>212</v>
      </c>
      <c r="G17" s="106">
        <f t="shared" si="1"/>
        <v>392</v>
      </c>
      <c r="H17" s="17"/>
      <c r="I17" s="17">
        <v>148</v>
      </c>
      <c r="J17" s="106">
        <f t="shared" si="2"/>
        <v>148</v>
      </c>
      <c r="K17" s="110">
        <f t="shared" si="3"/>
        <v>724</v>
      </c>
      <c r="L17" s="111">
        <v>13</v>
      </c>
    </row>
    <row r="18" spans="1:12" ht="15">
      <c r="A18" s="109" t="s">
        <v>49</v>
      </c>
      <c r="B18" s="17">
        <v>120</v>
      </c>
      <c r="C18" s="104">
        <v>50</v>
      </c>
      <c r="D18" s="106">
        <f>SUM(B18:C18)</f>
        <v>170</v>
      </c>
      <c r="E18" s="17">
        <v>40</v>
      </c>
      <c r="F18" s="17">
        <v>85</v>
      </c>
      <c r="G18" s="106">
        <f t="shared" si="1"/>
        <v>125</v>
      </c>
      <c r="H18" s="17">
        <v>135</v>
      </c>
      <c r="I18" s="17">
        <v>191</v>
      </c>
      <c r="J18" s="106">
        <f t="shared" si="2"/>
        <v>326</v>
      </c>
      <c r="K18" s="110">
        <f t="shared" si="3"/>
        <v>621</v>
      </c>
      <c r="L18" s="111">
        <v>14</v>
      </c>
    </row>
    <row r="19" spans="1:12" ht="15">
      <c r="A19" s="109" t="s">
        <v>871</v>
      </c>
      <c r="B19" s="17">
        <v>48</v>
      </c>
      <c r="C19" s="11">
        <v>290</v>
      </c>
      <c r="D19" s="106">
        <f>SUM(B19:C19)</f>
        <v>338</v>
      </c>
      <c r="E19" s="17"/>
      <c r="F19" s="17"/>
      <c r="G19" s="106">
        <f>SUM(E19:F19)</f>
        <v>0</v>
      </c>
      <c r="H19" s="17"/>
      <c r="I19" s="17">
        <v>146</v>
      </c>
      <c r="J19" s="106">
        <f>SUM(H19:I19)</f>
        <v>146</v>
      </c>
      <c r="K19" s="110">
        <f>D19+G19+J19</f>
        <v>484</v>
      </c>
      <c r="L19" s="111">
        <v>15</v>
      </c>
    </row>
    <row r="20" spans="1:12" ht="15">
      <c r="A20" s="109" t="s">
        <v>473</v>
      </c>
      <c r="B20" s="104"/>
      <c r="C20" s="104"/>
      <c r="D20" s="17"/>
      <c r="E20" s="17">
        <v>147</v>
      </c>
      <c r="F20" s="17">
        <v>100</v>
      </c>
      <c r="G20" s="106">
        <f t="shared" si="1"/>
        <v>247</v>
      </c>
      <c r="H20" s="17"/>
      <c r="I20" s="17"/>
      <c r="J20" s="106">
        <f t="shared" si="2"/>
        <v>0</v>
      </c>
      <c r="K20" s="110">
        <f t="shared" si="3"/>
        <v>247</v>
      </c>
      <c r="L20" s="111">
        <v>16</v>
      </c>
    </row>
    <row r="21" spans="1:12" ht="15">
      <c r="A21" s="109" t="s">
        <v>872</v>
      </c>
      <c r="B21" s="104"/>
      <c r="C21" s="104"/>
      <c r="D21" s="17"/>
      <c r="E21" s="17"/>
      <c r="F21" s="17"/>
      <c r="G21" s="106"/>
      <c r="H21" s="17">
        <v>32</v>
      </c>
      <c r="I21" s="17">
        <v>146</v>
      </c>
      <c r="J21" s="106">
        <f t="shared" si="2"/>
        <v>178</v>
      </c>
      <c r="K21" s="110">
        <f t="shared" si="3"/>
        <v>178</v>
      </c>
      <c r="L21" s="111">
        <v>17</v>
      </c>
    </row>
    <row r="22" spans="1:12" ht="15">
      <c r="A22" s="109" t="s">
        <v>436</v>
      </c>
      <c r="B22" s="104"/>
      <c r="C22" s="104"/>
      <c r="D22" s="17"/>
      <c r="E22" s="17"/>
      <c r="F22" s="17">
        <v>26</v>
      </c>
      <c r="G22" s="106">
        <f>SUM(E22:F22)</f>
        <v>26</v>
      </c>
      <c r="H22" s="112">
        <v>40</v>
      </c>
      <c r="I22" s="17"/>
      <c r="J22" s="106">
        <f t="shared" si="2"/>
        <v>40</v>
      </c>
      <c r="K22" s="110">
        <f t="shared" si="3"/>
        <v>66</v>
      </c>
      <c r="L22" s="111">
        <v>18</v>
      </c>
    </row>
    <row r="23" spans="1:12" ht="15">
      <c r="A23" s="109" t="s">
        <v>873</v>
      </c>
      <c r="B23" s="104"/>
      <c r="C23" s="104"/>
      <c r="D23" s="17"/>
      <c r="E23" s="17"/>
      <c r="F23" s="17"/>
      <c r="G23" s="106"/>
      <c r="H23" s="17">
        <v>29</v>
      </c>
      <c r="I23" s="17"/>
      <c r="J23" s="106">
        <f t="shared" si="2"/>
        <v>29</v>
      </c>
      <c r="K23" s="110">
        <f t="shared" si="3"/>
        <v>29</v>
      </c>
      <c r="L23" s="111">
        <v>19</v>
      </c>
    </row>
    <row r="27" ht="15">
      <c r="A27" s="115"/>
    </row>
  </sheetData>
  <sheetProtection/>
  <mergeCells count="8">
    <mergeCell ref="B2:D2"/>
    <mergeCell ref="E2:G2"/>
    <mergeCell ref="H2:J2"/>
    <mergeCell ref="K2:K4"/>
    <mergeCell ref="L2:L4"/>
    <mergeCell ref="D3:D4"/>
    <mergeCell ref="G3:G4"/>
    <mergeCell ref="J3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.8515625" style="0" customWidth="1"/>
    <col min="2" max="2" width="16.421875" style="0" bestFit="1" customWidth="1"/>
    <col min="3" max="3" width="5.28125" style="0" bestFit="1" customWidth="1"/>
    <col min="4" max="4" width="20.00390625" style="0" customWidth="1"/>
    <col min="5" max="5" width="11.28125" style="1" bestFit="1" customWidth="1"/>
    <col min="6" max="6" width="7.28125" style="0" bestFit="1" customWidth="1"/>
    <col min="7" max="7" width="8.7109375" style="0" bestFit="1" customWidth="1"/>
    <col min="8" max="9" width="7.28125" style="0" bestFit="1" customWidth="1"/>
    <col min="10" max="10" width="10.421875" style="0" bestFit="1" customWidth="1"/>
    <col min="11" max="11" width="9.00390625" style="0" customWidth="1"/>
    <col min="12" max="12" width="9.28125" style="0" customWidth="1"/>
    <col min="13" max="13" width="8.421875" style="0" customWidth="1"/>
    <col min="14" max="14" width="10.28125" style="1" customWidth="1"/>
    <col min="15" max="15" width="5.57421875" style="1" customWidth="1"/>
  </cols>
  <sheetData>
    <row r="1" ht="15">
      <c r="A1" s="72" t="s">
        <v>0</v>
      </c>
    </row>
    <row r="2" spans="1:15" ht="15">
      <c r="A2" s="2" t="s">
        <v>1</v>
      </c>
      <c r="E2" s="76" t="s">
        <v>2</v>
      </c>
      <c r="F2" s="87" t="s">
        <v>3</v>
      </c>
      <c r="G2" s="87"/>
      <c r="H2" s="87" t="s">
        <v>4</v>
      </c>
      <c r="I2" s="87"/>
      <c r="J2" s="77" t="s">
        <v>832</v>
      </c>
      <c r="K2" s="77" t="s">
        <v>832</v>
      </c>
      <c r="L2" s="77" t="s">
        <v>834</v>
      </c>
      <c r="M2" s="77" t="s">
        <v>833</v>
      </c>
      <c r="N2" s="4"/>
      <c r="O2" s="52"/>
    </row>
    <row r="3" spans="1:15" ht="15">
      <c r="A3" s="2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/>
      <c r="M3" s="5"/>
      <c r="N3" s="4"/>
      <c r="O3" s="52"/>
    </row>
    <row r="4" spans="1:15" ht="30" customHeight="1">
      <c r="A4" s="5" t="s">
        <v>11</v>
      </c>
      <c r="B4" s="5" t="s">
        <v>12</v>
      </c>
      <c r="C4" s="5" t="s">
        <v>13</v>
      </c>
      <c r="D4" s="5" t="s">
        <v>14</v>
      </c>
      <c r="E4" s="48" t="s">
        <v>15</v>
      </c>
      <c r="F4" s="48" t="s">
        <v>15</v>
      </c>
      <c r="G4" s="48" t="s">
        <v>15</v>
      </c>
      <c r="H4" s="48" t="s">
        <v>15</v>
      </c>
      <c r="I4" s="48" t="s">
        <v>15</v>
      </c>
      <c r="J4" s="48" t="s">
        <v>15</v>
      </c>
      <c r="K4" s="48" t="s">
        <v>15</v>
      </c>
      <c r="L4" s="48" t="s">
        <v>15</v>
      </c>
      <c r="M4" s="48" t="s">
        <v>15</v>
      </c>
      <c r="N4" s="46" t="s">
        <v>106</v>
      </c>
      <c r="O4" s="51" t="s">
        <v>99</v>
      </c>
    </row>
    <row r="5" spans="1:18" ht="15">
      <c r="A5" s="5">
        <v>1</v>
      </c>
      <c r="B5" s="5" t="s">
        <v>16</v>
      </c>
      <c r="C5" s="5">
        <v>1980</v>
      </c>
      <c r="D5" s="6" t="s">
        <v>43</v>
      </c>
      <c r="E5" s="19">
        <v>177.39</v>
      </c>
      <c r="F5" s="19">
        <v>146.12</v>
      </c>
      <c r="G5" s="19">
        <v>140.8</v>
      </c>
      <c r="H5" s="5"/>
      <c r="I5" s="5"/>
      <c r="J5" s="19">
        <v>164.99</v>
      </c>
      <c r="K5" s="19">
        <v>181.81</v>
      </c>
      <c r="L5" s="22">
        <v>188.27</v>
      </c>
      <c r="M5" s="5">
        <f>E5+F5+G5+J5+K5</f>
        <v>811.1099999999999</v>
      </c>
      <c r="N5" s="4"/>
      <c r="O5" s="52"/>
      <c r="R5" s="23"/>
    </row>
    <row r="6" spans="1:15" ht="15">
      <c r="A6" s="5">
        <v>2</v>
      </c>
      <c r="B6" s="5" t="s">
        <v>17</v>
      </c>
      <c r="C6" s="5">
        <v>1991</v>
      </c>
      <c r="D6" s="6" t="s">
        <v>18</v>
      </c>
      <c r="E6" s="19">
        <v>225.82</v>
      </c>
      <c r="F6" s="19">
        <v>181.23</v>
      </c>
      <c r="G6" s="21">
        <v>231.42</v>
      </c>
      <c r="H6" s="20">
        <v>229.52</v>
      </c>
      <c r="I6" s="19">
        <v>152.99</v>
      </c>
      <c r="J6" s="22">
        <v>233.44</v>
      </c>
      <c r="K6" s="22">
        <v>237.49</v>
      </c>
      <c r="L6" s="5">
        <v>251.05</v>
      </c>
      <c r="M6" s="16">
        <f>E6+F6+G6+H6+I6</f>
        <v>1020.9799999999999</v>
      </c>
      <c r="N6" s="4"/>
      <c r="O6" s="52"/>
    </row>
    <row r="7" spans="1:15" ht="15">
      <c r="A7" s="5">
        <v>3</v>
      </c>
      <c r="B7" s="5" t="s">
        <v>19</v>
      </c>
      <c r="C7" s="5">
        <v>1993</v>
      </c>
      <c r="D7" s="6" t="s">
        <v>20</v>
      </c>
      <c r="E7" s="19">
        <v>281.36</v>
      </c>
      <c r="F7" s="19">
        <v>200.29</v>
      </c>
      <c r="G7" s="5"/>
      <c r="H7" s="20">
        <v>211.2</v>
      </c>
      <c r="I7" s="19">
        <v>140.8</v>
      </c>
      <c r="J7" s="19">
        <v>223.28</v>
      </c>
      <c r="K7" s="5">
        <v>305.06</v>
      </c>
      <c r="L7" s="5">
        <v>316.57</v>
      </c>
      <c r="M7" s="5">
        <f>E7+F7+H7+I7+J7</f>
        <v>1056.9299999999998</v>
      </c>
      <c r="N7" s="4"/>
      <c r="O7" s="52"/>
    </row>
    <row r="8" spans="1:15" s="8" customFormat="1" ht="15">
      <c r="A8" s="5">
        <v>4</v>
      </c>
      <c r="B8" s="24" t="s">
        <v>23</v>
      </c>
      <c r="C8" s="24">
        <v>1994</v>
      </c>
      <c r="D8" s="25" t="s">
        <v>24</v>
      </c>
      <c r="E8" s="22">
        <v>380.13</v>
      </c>
      <c r="F8" s="20">
        <v>353.03</v>
      </c>
      <c r="G8" s="21">
        <v>290.97</v>
      </c>
      <c r="H8" s="20">
        <v>255.83</v>
      </c>
      <c r="I8" s="20">
        <v>230.11</v>
      </c>
      <c r="J8" s="19">
        <v>358.39</v>
      </c>
      <c r="K8" s="5">
        <v>432.09</v>
      </c>
      <c r="L8" s="5">
        <v>441.75</v>
      </c>
      <c r="M8" s="16">
        <v>1488.33</v>
      </c>
      <c r="N8" s="4"/>
      <c r="O8" s="52">
        <v>1</v>
      </c>
    </row>
    <row r="9" spans="1:15" s="39" customFormat="1" ht="15">
      <c r="A9" s="5">
        <v>5</v>
      </c>
      <c r="B9" s="24" t="s">
        <v>25</v>
      </c>
      <c r="C9" s="24">
        <v>1995</v>
      </c>
      <c r="D9" s="25" t="s">
        <v>20</v>
      </c>
      <c r="E9" s="19">
        <v>501.6</v>
      </c>
      <c r="F9" s="20">
        <v>387.11</v>
      </c>
      <c r="G9" s="20">
        <v>344.96</v>
      </c>
      <c r="H9" s="20">
        <v>268.96</v>
      </c>
      <c r="I9" s="20">
        <v>226.72</v>
      </c>
      <c r="J9" s="5"/>
      <c r="K9" s="5"/>
      <c r="L9" s="5"/>
      <c r="M9" s="5">
        <f aca="true" t="shared" si="0" ref="M9:M15">SUM(E9:L9)</f>
        <v>1729.3500000000001</v>
      </c>
      <c r="N9" s="4"/>
      <c r="O9" s="52">
        <v>2</v>
      </c>
    </row>
    <row r="10" spans="1:15" s="8" customFormat="1" ht="15">
      <c r="A10" s="5">
        <v>6</v>
      </c>
      <c r="B10" s="24" t="s">
        <v>108</v>
      </c>
      <c r="C10" s="24">
        <v>1995</v>
      </c>
      <c r="D10" s="25" t="s">
        <v>27</v>
      </c>
      <c r="E10" s="20">
        <v>809.13</v>
      </c>
      <c r="F10" s="20">
        <v>551.38</v>
      </c>
      <c r="G10" s="21">
        <v>524.95</v>
      </c>
      <c r="H10" s="20">
        <v>438.76</v>
      </c>
      <c r="I10" s="20">
        <v>371.01</v>
      </c>
      <c r="J10" s="5"/>
      <c r="K10" s="5"/>
      <c r="L10" s="5"/>
      <c r="M10" s="5">
        <f t="shared" si="0"/>
        <v>2695.2300000000005</v>
      </c>
      <c r="N10" s="4"/>
      <c r="O10" s="53">
        <v>3</v>
      </c>
    </row>
    <row r="11" spans="1:15" s="8" customFormat="1" ht="15">
      <c r="A11" s="5">
        <v>7</v>
      </c>
      <c r="B11" s="11" t="s">
        <v>32</v>
      </c>
      <c r="C11" s="7">
        <v>1976</v>
      </c>
      <c r="D11" s="12" t="s">
        <v>30</v>
      </c>
      <c r="E11" s="13"/>
      <c r="F11" s="20">
        <v>246.54</v>
      </c>
      <c r="G11" s="7"/>
      <c r="H11" s="20">
        <v>335.1</v>
      </c>
      <c r="I11" s="20">
        <v>224.13</v>
      </c>
      <c r="J11" s="5"/>
      <c r="K11" s="5"/>
      <c r="L11" s="5"/>
      <c r="M11" s="5">
        <f t="shared" si="0"/>
        <v>805.77</v>
      </c>
      <c r="N11" s="4">
        <v>2</v>
      </c>
      <c r="O11" s="4"/>
    </row>
    <row r="12" spans="1:15" s="39" customFormat="1" ht="15">
      <c r="A12" s="5">
        <v>8</v>
      </c>
      <c r="B12" s="24" t="s">
        <v>107</v>
      </c>
      <c r="C12" s="24">
        <v>1994</v>
      </c>
      <c r="D12" s="25" t="s">
        <v>20</v>
      </c>
      <c r="E12" s="20">
        <v>362.89</v>
      </c>
      <c r="F12" s="20">
        <v>256.92</v>
      </c>
      <c r="G12" s="21">
        <v>252.73</v>
      </c>
      <c r="H12" s="7"/>
      <c r="I12" s="38"/>
      <c r="J12" s="5"/>
      <c r="K12" s="5"/>
      <c r="L12" s="5"/>
      <c r="M12" s="5">
        <f t="shared" si="0"/>
        <v>872.54</v>
      </c>
      <c r="N12" s="4">
        <v>2</v>
      </c>
      <c r="O12" s="52">
        <v>4</v>
      </c>
    </row>
    <row r="13" spans="1:15" s="14" customFormat="1" ht="15">
      <c r="A13" s="5">
        <v>9</v>
      </c>
      <c r="B13" s="24" t="s">
        <v>26</v>
      </c>
      <c r="C13" s="24">
        <v>1994</v>
      </c>
      <c r="D13" s="25" t="s">
        <v>27</v>
      </c>
      <c r="E13" s="19">
        <v>739.54</v>
      </c>
      <c r="F13" s="54"/>
      <c r="G13" s="54"/>
      <c r="H13" s="20">
        <v>345.24</v>
      </c>
      <c r="I13" s="20">
        <v>239.98</v>
      </c>
      <c r="J13" s="5"/>
      <c r="K13" s="5"/>
      <c r="L13" s="5"/>
      <c r="M13" s="5">
        <f t="shared" si="0"/>
        <v>1324.76</v>
      </c>
      <c r="N13" s="4">
        <v>2</v>
      </c>
      <c r="O13" s="52">
        <v>5</v>
      </c>
    </row>
    <row r="14" spans="1:15" ht="15">
      <c r="A14" s="5">
        <v>10</v>
      </c>
      <c r="B14" s="24" t="s">
        <v>156</v>
      </c>
      <c r="C14" s="24">
        <v>1996</v>
      </c>
      <c r="D14" s="26" t="s">
        <v>27</v>
      </c>
      <c r="E14" s="9"/>
      <c r="F14" s="19">
        <v>202.15</v>
      </c>
      <c r="G14" s="21">
        <v>229.96</v>
      </c>
      <c r="H14" s="7"/>
      <c r="I14" s="5"/>
      <c r="J14" s="5"/>
      <c r="K14" s="5"/>
      <c r="L14" s="5"/>
      <c r="M14" s="5">
        <f t="shared" si="0"/>
        <v>432.11</v>
      </c>
      <c r="N14" s="4">
        <v>3</v>
      </c>
      <c r="O14" s="52">
        <v>6</v>
      </c>
    </row>
    <row r="15" spans="1:15" ht="15">
      <c r="A15" s="5">
        <v>11</v>
      </c>
      <c r="B15" t="s">
        <v>154</v>
      </c>
      <c r="C15">
        <v>1993</v>
      </c>
      <c r="D15" t="s">
        <v>155</v>
      </c>
      <c r="E15" s="4"/>
      <c r="F15" s="5"/>
      <c r="G15" s="5"/>
      <c r="H15" s="19">
        <v>350.95</v>
      </c>
      <c r="I15" s="19">
        <v>277.86</v>
      </c>
      <c r="J15" s="5"/>
      <c r="K15" s="5"/>
      <c r="L15" s="5"/>
      <c r="M15" s="17">
        <f t="shared" si="0"/>
        <v>628.81</v>
      </c>
      <c r="N15" s="4">
        <v>3</v>
      </c>
      <c r="O15" s="4"/>
    </row>
    <row r="16" spans="1:15" ht="15">
      <c r="A16" s="5">
        <v>12</v>
      </c>
      <c r="B16" s="24" t="s">
        <v>29</v>
      </c>
      <c r="C16" s="24">
        <v>1994</v>
      </c>
      <c r="D16" s="27" t="s">
        <v>24</v>
      </c>
      <c r="E16" s="4"/>
      <c r="F16" s="5"/>
      <c r="G16" s="21">
        <v>358.93</v>
      </c>
      <c r="H16" s="20">
        <v>303.73</v>
      </c>
      <c r="I16" s="5"/>
      <c r="J16" s="5"/>
      <c r="K16" s="5"/>
      <c r="L16" s="5"/>
      <c r="M16" s="5">
        <f aca="true" t="shared" si="1" ref="M16:M27">SUM(E16:L16)</f>
        <v>662.6600000000001</v>
      </c>
      <c r="N16" s="4">
        <v>3</v>
      </c>
      <c r="O16" s="52">
        <v>7</v>
      </c>
    </row>
    <row r="17" spans="1:15" s="14" customFormat="1" ht="15">
      <c r="A17" s="5">
        <v>13</v>
      </c>
      <c r="B17" s="11" t="s">
        <v>36</v>
      </c>
      <c r="C17" s="7">
        <v>1992</v>
      </c>
      <c r="D17" s="12" t="s">
        <v>24</v>
      </c>
      <c r="E17" s="13"/>
      <c r="F17" s="20">
        <v>421.42</v>
      </c>
      <c r="G17" s="7"/>
      <c r="H17" s="20">
        <v>383.26</v>
      </c>
      <c r="I17" s="7"/>
      <c r="J17" s="5"/>
      <c r="K17" s="5"/>
      <c r="L17" s="5"/>
      <c r="M17" s="5">
        <f t="shared" si="1"/>
        <v>804.6800000000001</v>
      </c>
      <c r="N17" s="4">
        <v>3</v>
      </c>
      <c r="O17" s="52"/>
    </row>
    <row r="18" spans="1:15" ht="15">
      <c r="A18" s="5">
        <v>14</v>
      </c>
      <c r="B18" s="5" t="s">
        <v>110</v>
      </c>
      <c r="C18" s="5">
        <v>1993</v>
      </c>
      <c r="D18" s="10" t="s">
        <v>30</v>
      </c>
      <c r="E18" s="13"/>
      <c r="F18" s="20">
        <v>499.71</v>
      </c>
      <c r="G18" s="21">
        <v>436.57</v>
      </c>
      <c r="H18" s="7"/>
      <c r="I18" s="7"/>
      <c r="J18" s="5"/>
      <c r="K18" s="5"/>
      <c r="L18" s="5"/>
      <c r="M18" s="5">
        <f t="shared" si="1"/>
        <v>936.28</v>
      </c>
      <c r="N18" s="4">
        <v>3</v>
      </c>
      <c r="O18" s="4"/>
    </row>
    <row r="19" spans="1:15" ht="15">
      <c r="A19" s="5">
        <v>15</v>
      </c>
      <c r="B19" s="28" t="s">
        <v>157</v>
      </c>
      <c r="C19" s="28">
        <v>1995</v>
      </c>
      <c r="D19" s="29" t="s">
        <v>24</v>
      </c>
      <c r="E19" s="4"/>
      <c r="F19" s="19">
        <v>652.48</v>
      </c>
      <c r="G19" s="21">
        <v>576.26</v>
      </c>
      <c r="H19" s="7"/>
      <c r="I19" s="5"/>
      <c r="J19" s="5"/>
      <c r="K19" s="5"/>
      <c r="L19" s="5"/>
      <c r="M19" s="5">
        <f t="shared" si="1"/>
        <v>1228.74</v>
      </c>
      <c r="N19" s="4">
        <v>3</v>
      </c>
      <c r="O19" s="52">
        <v>8</v>
      </c>
    </row>
    <row r="20" spans="1:15" ht="15">
      <c r="A20" s="5">
        <v>16</v>
      </c>
      <c r="B20" s="24" t="s">
        <v>158</v>
      </c>
      <c r="C20" s="24">
        <v>1994</v>
      </c>
      <c r="D20" s="25" t="s">
        <v>31</v>
      </c>
      <c r="E20" s="13"/>
      <c r="F20" s="7"/>
      <c r="G20" s="21">
        <v>1219.56</v>
      </c>
      <c r="H20" s="7"/>
      <c r="I20" s="20">
        <v>580.04</v>
      </c>
      <c r="J20" s="5"/>
      <c r="K20" s="5"/>
      <c r="L20" s="5"/>
      <c r="M20" s="5">
        <f t="shared" si="1"/>
        <v>1799.6</v>
      </c>
      <c r="N20" s="4">
        <v>3</v>
      </c>
      <c r="O20" s="52">
        <v>9</v>
      </c>
    </row>
    <row r="21" spans="1:15" ht="15">
      <c r="A21" s="5">
        <v>17</v>
      </c>
      <c r="B21" s="30" t="s">
        <v>159</v>
      </c>
      <c r="C21" s="28">
        <v>1994</v>
      </c>
      <c r="D21" s="29" t="s">
        <v>27</v>
      </c>
      <c r="E21" s="4"/>
      <c r="F21" s="5"/>
      <c r="G21" s="7"/>
      <c r="H21" s="7"/>
      <c r="I21" s="19">
        <v>193.86</v>
      </c>
      <c r="J21" s="5"/>
      <c r="K21" s="5"/>
      <c r="L21" s="5"/>
      <c r="M21" s="5">
        <f t="shared" si="1"/>
        <v>193.86</v>
      </c>
      <c r="N21" s="4">
        <v>4</v>
      </c>
      <c r="O21" s="52">
        <v>10</v>
      </c>
    </row>
    <row r="22" spans="1:15" s="14" customFormat="1" ht="15">
      <c r="A22" s="5">
        <v>18</v>
      </c>
      <c r="B22" s="11" t="s">
        <v>33</v>
      </c>
      <c r="C22" s="7">
        <v>1976</v>
      </c>
      <c r="D22" s="12" t="s">
        <v>34</v>
      </c>
      <c r="E22" s="13"/>
      <c r="F22" s="7"/>
      <c r="G22" s="7"/>
      <c r="H22" s="7"/>
      <c r="I22" s="20">
        <v>257.81</v>
      </c>
      <c r="J22" s="5"/>
      <c r="K22" s="5"/>
      <c r="L22" s="5"/>
      <c r="M22" s="5">
        <f t="shared" si="1"/>
        <v>257.81</v>
      </c>
      <c r="N22" s="4">
        <v>4</v>
      </c>
      <c r="O22" s="52"/>
    </row>
    <row r="23" spans="1:15" s="14" customFormat="1" ht="15">
      <c r="A23" s="5">
        <v>19</v>
      </c>
      <c r="B23" s="5" t="s">
        <v>21</v>
      </c>
      <c r="C23" s="5">
        <v>1967</v>
      </c>
      <c r="D23" s="6" t="s">
        <v>22</v>
      </c>
      <c r="E23" s="19">
        <v>338.54</v>
      </c>
      <c r="F23" s="5"/>
      <c r="G23" s="7"/>
      <c r="H23" s="7"/>
      <c r="I23" s="5"/>
      <c r="J23" s="5"/>
      <c r="K23" s="5"/>
      <c r="L23" s="5"/>
      <c r="M23" s="5">
        <f t="shared" si="1"/>
        <v>338.54</v>
      </c>
      <c r="N23" s="4">
        <v>4</v>
      </c>
      <c r="O23" s="52"/>
    </row>
    <row r="24" spans="1:15" ht="15">
      <c r="A24" s="5">
        <v>20</v>
      </c>
      <c r="B24" s="24" t="s">
        <v>160</v>
      </c>
      <c r="C24" s="24">
        <v>1994</v>
      </c>
      <c r="D24" s="42" t="s">
        <v>30</v>
      </c>
      <c r="E24" s="9"/>
      <c r="F24" s="19">
        <v>431.1</v>
      </c>
      <c r="G24" s="5"/>
      <c r="H24" s="7"/>
      <c r="I24" s="5"/>
      <c r="J24" s="5"/>
      <c r="K24" s="5"/>
      <c r="L24" s="5"/>
      <c r="M24" s="16">
        <f t="shared" si="1"/>
        <v>431.1</v>
      </c>
      <c r="N24" s="4">
        <v>4</v>
      </c>
      <c r="O24" s="52">
        <v>11</v>
      </c>
    </row>
    <row r="25" spans="1:15" ht="15">
      <c r="A25" s="5">
        <v>21</v>
      </c>
      <c r="B25" s="11" t="s">
        <v>35</v>
      </c>
      <c r="C25" s="7">
        <v>1993</v>
      </c>
      <c r="D25" s="12" t="s">
        <v>24</v>
      </c>
      <c r="E25" s="13"/>
      <c r="F25" s="7"/>
      <c r="G25" s="7"/>
      <c r="H25" s="7"/>
      <c r="I25" s="20">
        <v>562.08</v>
      </c>
      <c r="J25" s="5"/>
      <c r="K25" s="5"/>
      <c r="L25" s="5"/>
      <c r="M25" s="5">
        <f t="shared" si="1"/>
        <v>562.08</v>
      </c>
      <c r="N25" s="4">
        <v>4</v>
      </c>
      <c r="O25" s="4"/>
    </row>
    <row r="26" spans="1:15" ht="15">
      <c r="A26" s="5">
        <v>22</v>
      </c>
      <c r="B26" s="5" t="s">
        <v>161</v>
      </c>
      <c r="C26" s="5">
        <v>1992</v>
      </c>
      <c r="D26" s="5" t="s">
        <v>24</v>
      </c>
      <c r="E26" s="13"/>
      <c r="F26" s="7"/>
      <c r="G26" s="21">
        <v>572.95</v>
      </c>
      <c r="H26" s="7"/>
      <c r="I26" s="7"/>
      <c r="J26" s="5"/>
      <c r="K26" s="5"/>
      <c r="L26" s="5"/>
      <c r="M26" s="5">
        <f t="shared" si="1"/>
        <v>572.95</v>
      </c>
      <c r="N26" s="4">
        <v>4</v>
      </c>
      <c r="O26" s="4"/>
    </row>
    <row r="27" spans="1:15" ht="15">
      <c r="A27" s="5">
        <v>23</v>
      </c>
      <c r="B27" s="40" t="s">
        <v>109</v>
      </c>
      <c r="C27" s="24">
        <v>1994</v>
      </c>
      <c r="D27" s="25" t="s">
        <v>24</v>
      </c>
      <c r="E27" s="13"/>
      <c r="F27" s="7"/>
      <c r="G27" s="7"/>
      <c r="H27" s="20">
        <v>602.14</v>
      </c>
      <c r="I27" s="7"/>
      <c r="J27" s="5"/>
      <c r="K27" s="5"/>
      <c r="L27" s="5"/>
      <c r="M27" s="5">
        <f t="shared" si="1"/>
        <v>602.14</v>
      </c>
      <c r="N27" s="4">
        <v>4</v>
      </c>
      <c r="O27" s="52">
        <v>12</v>
      </c>
    </row>
  </sheetData>
  <sheetProtection/>
  <mergeCells count="2">
    <mergeCell ref="F2:G2"/>
    <mergeCell ref="H2:I2"/>
  </mergeCells>
  <printOptions/>
  <pageMargins left="0.17" right="0.18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6.00390625" style="0" customWidth="1"/>
    <col min="2" max="2" width="18.00390625" style="0" customWidth="1"/>
    <col min="3" max="3" width="5.28125" style="0" bestFit="1" customWidth="1"/>
    <col min="4" max="4" width="20.7109375" style="0" customWidth="1"/>
    <col min="5" max="5" width="9.28125" style="0" customWidth="1"/>
    <col min="6" max="7" width="7.00390625" style="0" bestFit="1" customWidth="1"/>
    <col min="8" max="9" width="7.00390625" style="1" bestFit="1" customWidth="1"/>
    <col min="10" max="11" width="10.28125" style="0" bestFit="1" customWidth="1"/>
    <col min="12" max="12" width="10.140625" style="0" customWidth="1"/>
    <col min="13" max="13" width="8.421875" style="0" customWidth="1"/>
    <col min="14" max="14" width="10.57421875" style="1" customWidth="1"/>
  </cols>
  <sheetData>
    <row r="1" ht="15">
      <c r="A1" s="72" t="s">
        <v>0</v>
      </c>
    </row>
    <row r="2" spans="1:14" ht="16.5" customHeight="1">
      <c r="A2" s="2" t="s">
        <v>1</v>
      </c>
      <c r="E2" s="76" t="s">
        <v>2</v>
      </c>
      <c r="F2" s="87" t="s">
        <v>3</v>
      </c>
      <c r="G2" s="87"/>
      <c r="H2" s="87" t="s">
        <v>4</v>
      </c>
      <c r="I2" s="87"/>
      <c r="J2" s="77" t="s">
        <v>832</v>
      </c>
      <c r="K2" s="77" t="s">
        <v>832</v>
      </c>
      <c r="L2" s="77" t="s">
        <v>834</v>
      </c>
      <c r="M2" s="77"/>
      <c r="N2" s="46"/>
    </row>
    <row r="3" spans="1:14" ht="15">
      <c r="A3" s="2" t="s">
        <v>153</v>
      </c>
      <c r="B3" s="2"/>
      <c r="C3" s="2"/>
      <c r="D3" s="2"/>
      <c r="E3" s="15" t="s">
        <v>38</v>
      </c>
      <c r="F3" s="5" t="s">
        <v>7</v>
      </c>
      <c r="G3" s="5" t="s">
        <v>8</v>
      </c>
      <c r="H3" s="4" t="s">
        <v>9</v>
      </c>
      <c r="I3" s="4" t="s">
        <v>10</v>
      </c>
      <c r="J3" s="5"/>
      <c r="K3" s="5"/>
      <c r="L3" s="5"/>
      <c r="M3" s="5"/>
      <c r="N3" s="4"/>
    </row>
    <row r="4" spans="1:14" s="49" customFormat="1" ht="30">
      <c r="A4" s="47" t="s">
        <v>11</v>
      </c>
      <c r="B4" s="47" t="s">
        <v>12</v>
      </c>
      <c r="C4" s="47" t="s">
        <v>13</v>
      </c>
      <c r="D4" s="50" t="s">
        <v>14</v>
      </c>
      <c r="E4" s="47" t="s">
        <v>39</v>
      </c>
      <c r="F4" s="47" t="s">
        <v>39</v>
      </c>
      <c r="G4" s="47" t="s">
        <v>39</v>
      </c>
      <c r="H4" s="47" t="s">
        <v>39</v>
      </c>
      <c r="I4" s="47" t="s">
        <v>39</v>
      </c>
      <c r="J4" s="47" t="s">
        <v>39</v>
      </c>
      <c r="K4" s="47" t="s">
        <v>39</v>
      </c>
      <c r="L4" s="47" t="s">
        <v>39</v>
      </c>
      <c r="M4" s="47" t="s">
        <v>833</v>
      </c>
      <c r="N4" s="80" t="s">
        <v>106</v>
      </c>
    </row>
    <row r="5" spans="1:14" ht="15">
      <c r="A5" s="4">
        <v>1</v>
      </c>
      <c r="B5" s="31" t="s">
        <v>42</v>
      </c>
      <c r="C5" s="31">
        <v>1994</v>
      </c>
      <c r="D5" s="32" t="s">
        <v>24</v>
      </c>
      <c r="E5" s="36">
        <v>122.87</v>
      </c>
      <c r="F5" s="19">
        <v>125.65</v>
      </c>
      <c r="G5" s="19">
        <v>124.63</v>
      </c>
      <c r="H5" s="4">
        <v>201.77</v>
      </c>
      <c r="I5" s="34">
        <v>148.87</v>
      </c>
      <c r="J5" s="19">
        <v>158.57</v>
      </c>
      <c r="K5" s="5">
        <v>210.3</v>
      </c>
      <c r="L5" s="5">
        <v>239.59</v>
      </c>
      <c r="M5" s="16">
        <f>E5+F5+G5+I5+J5</f>
        <v>680.5899999999999</v>
      </c>
      <c r="N5" s="4"/>
    </row>
    <row r="6" spans="1:14" ht="15">
      <c r="A6" s="4">
        <v>2</v>
      </c>
      <c r="B6" s="31" t="s">
        <v>51</v>
      </c>
      <c r="C6" s="31">
        <v>1995</v>
      </c>
      <c r="D6" s="31" t="s">
        <v>52</v>
      </c>
      <c r="E6" s="16">
        <v>195.79</v>
      </c>
      <c r="F6" s="19">
        <v>144.3</v>
      </c>
      <c r="G6" s="19">
        <v>127.27</v>
      </c>
      <c r="H6" s="4">
        <v>220.83</v>
      </c>
      <c r="I6" s="34">
        <v>170.34</v>
      </c>
      <c r="J6" s="19">
        <v>163.37</v>
      </c>
      <c r="K6" s="19">
        <v>187.06</v>
      </c>
      <c r="L6" s="5">
        <v>190.01</v>
      </c>
      <c r="M6" s="5">
        <f>F6+G6+I6+J6+K6</f>
        <v>792.3399999999999</v>
      </c>
      <c r="N6" s="4"/>
    </row>
    <row r="7" spans="1:14" ht="15">
      <c r="A7" s="4">
        <v>3</v>
      </c>
      <c r="B7" s="31" t="s">
        <v>79</v>
      </c>
      <c r="C7" s="31">
        <v>1994</v>
      </c>
      <c r="D7" s="31" t="s">
        <v>24</v>
      </c>
      <c r="E7" s="36">
        <v>195.25</v>
      </c>
      <c r="F7" s="19">
        <v>177.8</v>
      </c>
      <c r="G7" s="19">
        <v>144.28</v>
      </c>
      <c r="H7" s="34">
        <v>185.87</v>
      </c>
      <c r="I7" s="34">
        <v>161.43</v>
      </c>
      <c r="J7" s="5">
        <v>212.9</v>
      </c>
      <c r="K7" s="5"/>
      <c r="L7" s="5"/>
      <c r="M7" s="16">
        <f>E7+F7+G7+H7+I7</f>
        <v>864.6300000000001</v>
      </c>
      <c r="N7" s="4"/>
    </row>
    <row r="8" spans="1:14" ht="15">
      <c r="A8" s="4">
        <v>4</v>
      </c>
      <c r="B8" s="31" t="s">
        <v>75</v>
      </c>
      <c r="C8" s="31">
        <v>1994</v>
      </c>
      <c r="D8" s="32" t="s">
        <v>27</v>
      </c>
      <c r="E8" s="36">
        <v>194.72</v>
      </c>
      <c r="F8" s="19">
        <v>243.09</v>
      </c>
      <c r="G8" s="19">
        <v>206.54</v>
      </c>
      <c r="H8" s="34">
        <v>223.05</v>
      </c>
      <c r="I8" s="4"/>
      <c r="J8" s="5"/>
      <c r="K8" s="5"/>
      <c r="L8" s="5"/>
      <c r="M8" s="16">
        <f aca="true" t="shared" si="0" ref="M8:M30">SUM(E8:L8)</f>
        <v>867.4000000000001</v>
      </c>
      <c r="N8" s="4">
        <v>1</v>
      </c>
    </row>
    <row r="9" spans="1:14" ht="15">
      <c r="A9" s="4">
        <v>5</v>
      </c>
      <c r="B9" s="33" t="s">
        <v>57</v>
      </c>
      <c r="C9" s="31">
        <v>1994</v>
      </c>
      <c r="D9" s="33" t="s">
        <v>58</v>
      </c>
      <c r="E9" s="5"/>
      <c r="F9" s="19">
        <v>239.63</v>
      </c>
      <c r="G9" s="19">
        <v>190.29</v>
      </c>
      <c r="H9" s="34">
        <v>308.48</v>
      </c>
      <c r="I9" s="34">
        <v>239.41</v>
      </c>
      <c r="J9" s="5"/>
      <c r="K9" s="5"/>
      <c r="L9" s="5"/>
      <c r="M9" s="16">
        <f t="shared" si="0"/>
        <v>977.81</v>
      </c>
      <c r="N9" s="4">
        <v>1</v>
      </c>
    </row>
    <row r="10" spans="1:14" ht="15">
      <c r="A10" s="4">
        <v>6</v>
      </c>
      <c r="B10" s="31" t="s">
        <v>65</v>
      </c>
      <c r="C10" s="31">
        <v>1994</v>
      </c>
      <c r="D10" s="31" t="s">
        <v>27</v>
      </c>
      <c r="E10" s="5"/>
      <c r="F10" s="19">
        <v>362.72</v>
      </c>
      <c r="G10" s="19">
        <v>258.7</v>
      </c>
      <c r="H10" s="34">
        <v>345.11</v>
      </c>
      <c r="I10" s="34">
        <v>297.89</v>
      </c>
      <c r="J10" s="5"/>
      <c r="K10" s="5"/>
      <c r="L10" s="5"/>
      <c r="M10" s="16">
        <f t="shared" si="0"/>
        <v>1264.42</v>
      </c>
      <c r="N10" s="4">
        <v>1</v>
      </c>
    </row>
    <row r="11" spans="1:14" ht="15">
      <c r="A11" s="4">
        <v>7</v>
      </c>
      <c r="B11" s="31" t="s">
        <v>101</v>
      </c>
      <c r="C11" s="31">
        <v>1995</v>
      </c>
      <c r="D11" s="31" t="s">
        <v>74</v>
      </c>
      <c r="E11" s="5"/>
      <c r="F11" s="19">
        <v>561.69</v>
      </c>
      <c r="G11" s="19">
        <v>364.52</v>
      </c>
      <c r="H11" s="34">
        <v>513.22</v>
      </c>
      <c r="I11" s="34">
        <v>429.9</v>
      </c>
      <c r="J11" s="5"/>
      <c r="K11" s="5"/>
      <c r="L11" s="5"/>
      <c r="M11" s="16">
        <f t="shared" si="0"/>
        <v>1869.33</v>
      </c>
      <c r="N11" s="4">
        <v>1</v>
      </c>
    </row>
    <row r="12" spans="1:14" ht="15">
      <c r="A12" s="4">
        <v>8</v>
      </c>
      <c r="B12" s="31" t="s">
        <v>70</v>
      </c>
      <c r="C12" s="31">
        <v>1994</v>
      </c>
      <c r="D12" s="31" t="s">
        <v>45</v>
      </c>
      <c r="E12" s="36">
        <v>868.22</v>
      </c>
      <c r="F12" s="19">
        <v>634.01</v>
      </c>
      <c r="G12" s="19">
        <v>408.32</v>
      </c>
      <c r="H12" s="34">
        <v>575.71</v>
      </c>
      <c r="I12" s="37"/>
      <c r="J12" s="5"/>
      <c r="K12" s="5"/>
      <c r="L12" s="5"/>
      <c r="M12" s="16">
        <f t="shared" si="0"/>
        <v>2486.26</v>
      </c>
      <c r="N12" s="4">
        <v>1</v>
      </c>
    </row>
    <row r="13" spans="1:14" ht="15">
      <c r="A13" s="4">
        <v>9</v>
      </c>
      <c r="B13" s="31" t="s">
        <v>47</v>
      </c>
      <c r="C13" s="31">
        <v>1994</v>
      </c>
      <c r="D13" s="31" t="s">
        <v>45</v>
      </c>
      <c r="E13" s="36">
        <v>1222.09</v>
      </c>
      <c r="F13" s="19">
        <v>818.81</v>
      </c>
      <c r="G13" s="19">
        <v>622.34</v>
      </c>
      <c r="H13" s="4"/>
      <c r="I13" s="34">
        <v>696.16</v>
      </c>
      <c r="J13" s="5"/>
      <c r="K13" s="5"/>
      <c r="L13" s="5"/>
      <c r="M13" s="16">
        <f t="shared" si="0"/>
        <v>3359.3999999999996</v>
      </c>
      <c r="N13" s="4">
        <v>1</v>
      </c>
    </row>
    <row r="14" spans="1:14" ht="15">
      <c r="A14" s="37">
        <v>10</v>
      </c>
      <c r="B14" s="41" t="s">
        <v>118</v>
      </c>
      <c r="C14" s="41">
        <v>1995</v>
      </c>
      <c r="D14" s="41" t="s">
        <v>119</v>
      </c>
      <c r="E14" s="36">
        <v>606.69</v>
      </c>
      <c r="F14" s="22"/>
      <c r="G14" s="19">
        <v>226.2</v>
      </c>
      <c r="H14" s="37"/>
      <c r="I14" s="34">
        <v>306.91</v>
      </c>
      <c r="J14" s="22"/>
      <c r="K14" s="22"/>
      <c r="L14" s="22"/>
      <c r="M14" s="16">
        <f t="shared" si="0"/>
        <v>1139.8000000000002</v>
      </c>
      <c r="N14" s="37">
        <v>2</v>
      </c>
    </row>
    <row r="15" spans="1:14" ht="15">
      <c r="A15" s="4">
        <v>11</v>
      </c>
      <c r="B15" s="33" t="s">
        <v>89</v>
      </c>
      <c r="C15" s="31">
        <v>1994</v>
      </c>
      <c r="D15" s="35" t="s">
        <v>90</v>
      </c>
      <c r="E15" s="5"/>
      <c r="F15" s="19">
        <v>412.85</v>
      </c>
      <c r="G15" s="19">
        <v>336.78</v>
      </c>
      <c r="H15" s="4"/>
      <c r="I15" s="34">
        <v>422.31</v>
      </c>
      <c r="J15" s="5"/>
      <c r="K15" s="5"/>
      <c r="L15" s="5"/>
      <c r="M15" s="16">
        <f t="shared" si="0"/>
        <v>1171.94</v>
      </c>
      <c r="N15" s="4">
        <v>2</v>
      </c>
    </row>
    <row r="16" spans="1:14" ht="15">
      <c r="A16" s="37">
        <v>12</v>
      </c>
      <c r="B16" s="33" t="s">
        <v>131</v>
      </c>
      <c r="C16" s="31">
        <v>1995</v>
      </c>
      <c r="D16" s="32" t="s">
        <v>46</v>
      </c>
      <c r="E16" s="5"/>
      <c r="F16" s="19">
        <v>510.18</v>
      </c>
      <c r="G16" s="19">
        <v>334.69</v>
      </c>
      <c r="H16" s="34">
        <v>332.37</v>
      </c>
      <c r="I16" s="4"/>
      <c r="J16" s="5"/>
      <c r="K16" s="5"/>
      <c r="L16" s="5"/>
      <c r="M16" s="16">
        <f t="shared" si="0"/>
        <v>1177.24</v>
      </c>
      <c r="N16" s="4">
        <v>2</v>
      </c>
    </row>
    <row r="17" spans="1:14" s="23" customFormat="1" ht="15">
      <c r="A17" s="4">
        <v>13</v>
      </c>
      <c r="B17" s="31" t="s">
        <v>126</v>
      </c>
      <c r="C17" s="31">
        <v>1995</v>
      </c>
      <c r="D17" s="31" t="s">
        <v>127</v>
      </c>
      <c r="E17" s="5"/>
      <c r="F17" s="5"/>
      <c r="G17" s="19">
        <v>347.31</v>
      </c>
      <c r="H17" s="34">
        <v>527.46</v>
      </c>
      <c r="I17" s="34">
        <v>369.94</v>
      </c>
      <c r="J17" s="5"/>
      <c r="K17" s="5"/>
      <c r="L17" s="5"/>
      <c r="M17" s="16">
        <f t="shared" si="0"/>
        <v>1244.71</v>
      </c>
      <c r="N17" s="4">
        <v>2</v>
      </c>
    </row>
    <row r="18" spans="1:14" ht="15">
      <c r="A18" s="37">
        <v>14</v>
      </c>
      <c r="B18" s="31" t="s">
        <v>67</v>
      </c>
      <c r="C18" s="31">
        <v>1995</v>
      </c>
      <c r="D18" s="31" t="s">
        <v>24</v>
      </c>
      <c r="E18" s="5"/>
      <c r="F18" s="19">
        <v>476.01</v>
      </c>
      <c r="G18" s="19">
        <v>381.27</v>
      </c>
      <c r="H18" s="34">
        <v>530.46</v>
      </c>
      <c r="I18" s="4"/>
      <c r="J18" s="5"/>
      <c r="K18" s="5"/>
      <c r="L18" s="5"/>
      <c r="M18" s="16">
        <f t="shared" si="0"/>
        <v>1387.74</v>
      </c>
      <c r="N18" s="4">
        <v>2</v>
      </c>
    </row>
    <row r="19" spans="1:14" ht="15">
      <c r="A19" s="4">
        <v>15</v>
      </c>
      <c r="B19" s="33" t="s">
        <v>140</v>
      </c>
      <c r="C19" s="31">
        <v>1994</v>
      </c>
      <c r="D19" s="31" t="s">
        <v>141</v>
      </c>
      <c r="E19" s="5"/>
      <c r="F19" s="5"/>
      <c r="G19" s="19">
        <v>497.31</v>
      </c>
      <c r="H19" s="34">
        <v>631.01</v>
      </c>
      <c r="I19" s="34">
        <v>545.5</v>
      </c>
      <c r="J19" s="5"/>
      <c r="K19" s="5"/>
      <c r="L19" s="5"/>
      <c r="M19" s="16">
        <f t="shared" si="0"/>
        <v>1673.82</v>
      </c>
      <c r="N19" s="4">
        <v>2</v>
      </c>
    </row>
    <row r="20" spans="1:14" ht="15">
      <c r="A20" s="4">
        <v>16</v>
      </c>
      <c r="B20" s="33" t="s">
        <v>102</v>
      </c>
      <c r="C20" s="31">
        <v>1994</v>
      </c>
      <c r="D20" s="32" t="s">
        <v>46</v>
      </c>
      <c r="E20" s="5"/>
      <c r="F20" s="19">
        <v>304</v>
      </c>
      <c r="G20" s="19">
        <v>224.14</v>
      </c>
      <c r="H20" s="4"/>
      <c r="I20" s="4"/>
      <c r="J20" s="5"/>
      <c r="K20" s="5"/>
      <c r="L20" s="5"/>
      <c r="M20" s="16">
        <f t="shared" si="0"/>
        <v>528.14</v>
      </c>
      <c r="N20" s="4">
        <v>3</v>
      </c>
    </row>
    <row r="21" spans="1:14" ht="15">
      <c r="A21" s="4">
        <v>17</v>
      </c>
      <c r="B21" s="61" t="s">
        <v>165</v>
      </c>
      <c r="C21" s="61">
        <v>1994</v>
      </c>
      <c r="D21" s="61" t="s">
        <v>27</v>
      </c>
      <c r="E21" s="36">
        <v>420.31</v>
      </c>
      <c r="F21" s="5"/>
      <c r="G21" s="5"/>
      <c r="H21" s="34">
        <v>334.96</v>
      </c>
      <c r="I21" s="4"/>
      <c r="J21" s="5"/>
      <c r="K21" s="5"/>
      <c r="L21" s="5"/>
      <c r="M21" s="16">
        <f>SUM(E21:L21)</f>
        <v>755.27</v>
      </c>
      <c r="N21" s="4">
        <v>3</v>
      </c>
    </row>
    <row r="22" spans="1:14" ht="15">
      <c r="A22" s="37">
        <v>18</v>
      </c>
      <c r="B22" s="33" t="s">
        <v>91</v>
      </c>
      <c r="C22" s="31">
        <v>1994</v>
      </c>
      <c r="D22" s="33" t="s">
        <v>46</v>
      </c>
      <c r="E22" s="5"/>
      <c r="F22" s="5"/>
      <c r="G22" s="19">
        <v>348.72</v>
      </c>
      <c r="H22" s="4"/>
      <c r="I22" s="34">
        <v>442.83</v>
      </c>
      <c r="J22" s="5"/>
      <c r="K22" s="5"/>
      <c r="L22" s="5"/>
      <c r="M22" s="16">
        <f t="shared" si="0"/>
        <v>791.55</v>
      </c>
      <c r="N22" s="4">
        <v>3</v>
      </c>
    </row>
    <row r="23" spans="1:14" ht="15">
      <c r="A23" s="4">
        <v>19</v>
      </c>
      <c r="B23" s="41" t="s">
        <v>128</v>
      </c>
      <c r="C23" s="41">
        <v>1995</v>
      </c>
      <c r="D23" s="41" t="s">
        <v>45</v>
      </c>
      <c r="E23" s="22"/>
      <c r="F23" s="22"/>
      <c r="G23" s="19">
        <v>245.89</v>
      </c>
      <c r="H23" s="37"/>
      <c r="I23" s="37"/>
      <c r="J23" s="22"/>
      <c r="K23" s="22"/>
      <c r="L23" s="22"/>
      <c r="M23" s="16">
        <f t="shared" si="0"/>
        <v>245.89</v>
      </c>
      <c r="N23" s="37">
        <v>4</v>
      </c>
    </row>
    <row r="24" spans="1:14" ht="15">
      <c r="A24" s="4">
        <v>20</v>
      </c>
      <c r="B24" s="33" t="s">
        <v>120</v>
      </c>
      <c r="C24" s="31">
        <v>1994</v>
      </c>
      <c r="D24" s="33" t="s">
        <v>27</v>
      </c>
      <c r="E24" s="5"/>
      <c r="F24" s="5"/>
      <c r="G24" s="5"/>
      <c r="H24" s="34">
        <v>276.52</v>
      </c>
      <c r="I24" s="4"/>
      <c r="J24" s="22"/>
      <c r="K24" s="5"/>
      <c r="L24" s="5"/>
      <c r="M24" s="16">
        <f t="shared" si="0"/>
        <v>276.52</v>
      </c>
      <c r="N24" s="4">
        <v>4</v>
      </c>
    </row>
    <row r="25" spans="1:14" s="23" customFormat="1" ht="15">
      <c r="A25" s="4">
        <v>21</v>
      </c>
      <c r="B25" s="33" t="s">
        <v>152</v>
      </c>
      <c r="C25" s="31">
        <v>1994</v>
      </c>
      <c r="D25" s="32" t="s">
        <v>27</v>
      </c>
      <c r="E25" s="5"/>
      <c r="F25" s="5"/>
      <c r="G25" s="19">
        <v>279.49</v>
      </c>
      <c r="H25" s="4"/>
      <c r="I25" s="4"/>
      <c r="J25" s="22"/>
      <c r="K25" s="5"/>
      <c r="L25" s="5"/>
      <c r="M25" s="16">
        <f t="shared" si="0"/>
        <v>279.49</v>
      </c>
      <c r="N25" s="4">
        <v>4</v>
      </c>
    </row>
    <row r="26" spans="1:14" ht="15">
      <c r="A26" s="37">
        <v>22</v>
      </c>
      <c r="B26" s="33" t="s">
        <v>139</v>
      </c>
      <c r="C26" s="31">
        <v>1995</v>
      </c>
      <c r="D26" s="35" t="s">
        <v>27</v>
      </c>
      <c r="E26" s="5"/>
      <c r="F26" s="5"/>
      <c r="G26" s="5"/>
      <c r="H26" s="34">
        <v>287.28</v>
      </c>
      <c r="I26" s="4"/>
      <c r="J26" s="5"/>
      <c r="K26" s="5"/>
      <c r="L26" s="5"/>
      <c r="M26" s="16">
        <f t="shared" si="0"/>
        <v>287.28</v>
      </c>
      <c r="N26" s="4">
        <v>4</v>
      </c>
    </row>
    <row r="27" spans="1:14" ht="15">
      <c r="A27" s="4">
        <v>23</v>
      </c>
      <c r="B27" s="33" t="s">
        <v>144</v>
      </c>
      <c r="C27" s="31">
        <v>1994</v>
      </c>
      <c r="D27" s="31" t="s">
        <v>58</v>
      </c>
      <c r="E27" s="5"/>
      <c r="F27" s="5"/>
      <c r="G27" s="19">
        <v>291.24</v>
      </c>
      <c r="H27" s="4"/>
      <c r="I27" s="4"/>
      <c r="J27" s="5"/>
      <c r="K27" s="5"/>
      <c r="L27" s="5"/>
      <c r="M27" s="16">
        <f t="shared" si="0"/>
        <v>291.24</v>
      </c>
      <c r="N27" s="4">
        <v>4</v>
      </c>
    </row>
    <row r="28" spans="1:14" ht="15">
      <c r="A28" s="4">
        <v>24</v>
      </c>
      <c r="B28" s="33" t="s">
        <v>124</v>
      </c>
      <c r="C28" s="31">
        <v>1994</v>
      </c>
      <c r="D28" s="35" t="s">
        <v>41</v>
      </c>
      <c r="E28" s="5"/>
      <c r="F28" s="5"/>
      <c r="G28" s="5"/>
      <c r="H28" s="34">
        <v>357.06</v>
      </c>
      <c r="I28" s="4"/>
      <c r="J28" s="5"/>
      <c r="K28" s="5"/>
      <c r="L28" s="5"/>
      <c r="M28" s="16">
        <f t="shared" si="0"/>
        <v>357.06</v>
      </c>
      <c r="N28" s="4">
        <v>4</v>
      </c>
    </row>
    <row r="29" spans="1:14" ht="15">
      <c r="A29" s="4">
        <v>25</v>
      </c>
      <c r="B29" s="33" t="s">
        <v>92</v>
      </c>
      <c r="C29" s="31">
        <v>1975</v>
      </c>
      <c r="D29" s="33" t="s">
        <v>34</v>
      </c>
      <c r="E29" s="5"/>
      <c r="F29" s="5"/>
      <c r="G29" s="5"/>
      <c r="H29" s="4"/>
      <c r="I29" s="34">
        <v>521.88</v>
      </c>
      <c r="J29" s="5"/>
      <c r="K29" s="5"/>
      <c r="L29" s="5"/>
      <c r="M29" s="16">
        <f t="shared" si="0"/>
        <v>521.88</v>
      </c>
      <c r="N29" s="4">
        <v>4</v>
      </c>
    </row>
    <row r="30" spans="1:14" ht="15">
      <c r="A30" s="37">
        <v>26</v>
      </c>
      <c r="B30" s="31" t="s">
        <v>130</v>
      </c>
      <c r="C30" s="31">
        <v>1994</v>
      </c>
      <c r="D30" s="31" t="s">
        <v>20</v>
      </c>
      <c r="E30" s="36">
        <v>1094.83</v>
      </c>
      <c r="F30" s="5"/>
      <c r="G30" s="5"/>
      <c r="H30" s="4"/>
      <c r="I30" s="4"/>
      <c r="J30" s="5"/>
      <c r="K30" s="5"/>
      <c r="L30" s="5"/>
      <c r="M30" s="16">
        <f t="shared" si="0"/>
        <v>1094.83</v>
      </c>
      <c r="N30" s="4">
        <v>4</v>
      </c>
    </row>
  </sheetData>
  <sheetProtection/>
  <mergeCells count="2">
    <mergeCell ref="F2:G2"/>
    <mergeCell ref="H2:I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6.140625" style="0" customWidth="1"/>
    <col min="2" max="2" width="19.140625" style="0" customWidth="1"/>
    <col min="3" max="3" width="5.8515625" style="0" customWidth="1"/>
    <col min="4" max="4" width="20.8515625" style="0" customWidth="1"/>
    <col min="5" max="5" width="11.28125" style="1" bestFit="1" customWidth="1"/>
    <col min="6" max="6" width="7.28125" style="0" bestFit="1" customWidth="1"/>
    <col min="7" max="7" width="8.7109375" style="0" bestFit="1" customWidth="1"/>
    <col min="8" max="9" width="7.28125" style="0" bestFit="1" customWidth="1"/>
    <col min="10" max="10" width="9.140625" style="0" customWidth="1"/>
    <col min="11" max="11" width="9.421875" style="0" customWidth="1"/>
    <col min="12" max="12" width="9.00390625" style="0" customWidth="1"/>
    <col min="13" max="13" width="9.57421875" style="0" customWidth="1"/>
    <col min="14" max="14" width="10.140625" style="1" customWidth="1"/>
  </cols>
  <sheetData>
    <row r="1" ht="15">
      <c r="A1" s="72" t="s">
        <v>0</v>
      </c>
    </row>
    <row r="2" spans="1:14" ht="15">
      <c r="A2" s="2" t="s">
        <v>1</v>
      </c>
      <c r="E2" s="3" t="s">
        <v>2</v>
      </c>
      <c r="F2" s="88" t="s">
        <v>3</v>
      </c>
      <c r="G2" s="88"/>
      <c r="H2" s="88" t="s">
        <v>4</v>
      </c>
      <c r="I2" s="88"/>
      <c r="J2" s="18" t="s">
        <v>832</v>
      </c>
      <c r="K2" s="18" t="s">
        <v>832</v>
      </c>
      <c r="L2" s="18" t="s">
        <v>832</v>
      </c>
      <c r="M2" s="18"/>
      <c r="N2" s="46"/>
    </row>
    <row r="3" spans="1:14" ht="15">
      <c r="A3" s="2" t="s">
        <v>162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/>
      <c r="M3" s="5"/>
      <c r="N3" s="4"/>
    </row>
    <row r="4" spans="1:14" ht="30">
      <c r="A4" s="5" t="s">
        <v>11</v>
      </c>
      <c r="B4" s="5" t="s">
        <v>12</v>
      </c>
      <c r="C4" s="5" t="s">
        <v>13</v>
      </c>
      <c r="D4" s="5" t="s">
        <v>14</v>
      </c>
      <c r="E4" s="48" t="s">
        <v>15</v>
      </c>
      <c r="F4" s="48" t="s">
        <v>15</v>
      </c>
      <c r="G4" s="48" t="s">
        <v>15</v>
      </c>
      <c r="H4" s="48" t="s">
        <v>15</v>
      </c>
      <c r="I4" s="48" t="s">
        <v>15</v>
      </c>
      <c r="J4" s="48" t="s">
        <v>15</v>
      </c>
      <c r="K4" s="48" t="s">
        <v>15</v>
      </c>
      <c r="L4" s="48" t="s">
        <v>15</v>
      </c>
      <c r="M4" s="48" t="s">
        <v>833</v>
      </c>
      <c r="N4" s="46" t="s">
        <v>106</v>
      </c>
    </row>
    <row r="5" spans="1:14" s="8" customFormat="1" ht="15">
      <c r="A5" s="5">
        <v>1</v>
      </c>
      <c r="B5" s="24" t="s">
        <v>23</v>
      </c>
      <c r="C5" s="24">
        <v>1994</v>
      </c>
      <c r="D5" s="25" t="s">
        <v>24</v>
      </c>
      <c r="E5" s="22">
        <v>380.13</v>
      </c>
      <c r="F5" s="20">
        <v>353.03</v>
      </c>
      <c r="G5" s="21">
        <v>290.97</v>
      </c>
      <c r="H5" s="20">
        <v>255.83</v>
      </c>
      <c r="I5" s="20">
        <v>230.11</v>
      </c>
      <c r="J5" s="19">
        <v>358.39</v>
      </c>
      <c r="K5" s="5">
        <v>432.09</v>
      </c>
      <c r="L5" s="5">
        <v>441.75</v>
      </c>
      <c r="M5" s="16">
        <f>F5+G5+H5+I5+J5</f>
        <v>1488.33</v>
      </c>
      <c r="N5" s="4"/>
    </row>
    <row r="6" spans="1:14" s="39" customFormat="1" ht="15">
      <c r="A6" s="5">
        <v>2</v>
      </c>
      <c r="B6" s="24" t="s">
        <v>25</v>
      </c>
      <c r="C6" s="24">
        <v>1995</v>
      </c>
      <c r="D6" s="25" t="s">
        <v>20</v>
      </c>
      <c r="E6" s="19">
        <v>501.6</v>
      </c>
      <c r="F6" s="20">
        <v>387.11</v>
      </c>
      <c r="G6" s="20">
        <v>344.96</v>
      </c>
      <c r="H6" s="20">
        <v>268.96</v>
      </c>
      <c r="I6" s="20">
        <v>226.72</v>
      </c>
      <c r="J6" s="5"/>
      <c r="K6" s="5"/>
      <c r="L6" s="5"/>
      <c r="M6" s="5">
        <f>SUM(E6:L6)</f>
        <v>1729.3500000000001</v>
      </c>
      <c r="N6" s="4"/>
    </row>
    <row r="7" spans="1:14" s="8" customFormat="1" ht="15">
      <c r="A7" s="5">
        <v>3</v>
      </c>
      <c r="B7" s="24" t="s">
        <v>108</v>
      </c>
      <c r="C7" s="24">
        <v>1995</v>
      </c>
      <c r="D7" s="25" t="s">
        <v>27</v>
      </c>
      <c r="E7" s="20">
        <v>809.13</v>
      </c>
      <c r="F7" s="20">
        <v>551.38</v>
      </c>
      <c r="G7" s="21">
        <v>524.95</v>
      </c>
      <c r="H7" s="20">
        <v>438.76</v>
      </c>
      <c r="I7" s="20">
        <v>371.01</v>
      </c>
      <c r="J7" s="5"/>
      <c r="K7" s="5"/>
      <c r="L7" s="5"/>
      <c r="M7" s="5">
        <f aca="true" t="shared" si="0" ref="M7:M16">SUM(E7:L7)</f>
        <v>2695.2300000000005</v>
      </c>
      <c r="N7" s="4"/>
    </row>
    <row r="8" spans="1:14" s="39" customFormat="1" ht="15">
      <c r="A8" s="5">
        <v>4</v>
      </c>
      <c r="B8" s="24" t="s">
        <v>107</v>
      </c>
      <c r="C8" s="24">
        <v>1994</v>
      </c>
      <c r="D8" s="25" t="s">
        <v>20</v>
      </c>
      <c r="E8" s="20">
        <v>362.89</v>
      </c>
      <c r="F8" s="20">
        <v>265.92</v>
      </c>
      <c r="G8" s="21">
        <v>252.73</v>
      </c>
      <c r="H8" s="7"/>
      <c r="I8" s="38"/>
      <c r="J8" s="5"/>
      <c r="K8" s="5"/>
      <c r="L8" s="5"/>
      <c r="M8" s="5">
        <f t="shared" si="0"/>
        <v>881.54</v>
      </c>
      <c r="N8" s="4">
        <v>2</v>
      </c>
    </row>
    <row r="9" spans="1:14" s="14" customFormat="1" ht="15">
      <c r="A9" s="5">
        <v>5</v>
      </c>
      <c r="B9" s="24" t="s">
        <v>26</v>
      </c>
      <c r="C9" s="24">
        <v>1994</v>
      </c>
      <c r="D9" s="25" t="s">
        <v>27</v>
      </c>
      <c r="E9" s="19">
        <v>739.54</v>
      </c>
      <c r="F9" s="54"/>
      <c r="G9" s="54"/>
      <c r="H9" s="20">
        <v>345.24</v>
      </c>
      <c r="I9" s="20">
        <v>239.98</v>
      </c>
      <c r="J9" s="5"/>
      <c r="K9" s="5"/>
      <c r="L9" s="5"/>
      <c r="M9" s="5">
        <f t="shared" si="0"/>
        <v>1324.76</v>
      </c>
      <c r="N9" s="4">
        <v>2</v>
      </c>
    </row>
    <row r="10" spans="1:14" ht="15">
      <c r="A10" s="5">
        <v>6</v>
      </c>
      <c r="B10" s="24" t="s">
        <v>156</v>
      </c>
      <c r="C10" s="24">
        <v>1996</v>
      </c>
      <c r="D10" s="81" t="s">
        <v>27</v>
      </c>
      <c r="E10" s="9"/>
      <c r="F10" s="19">
        <v>202.15</v>
      </c>
      <c r="G10" s="21">
        <v>229.96</v>
      </c>
      <c r="H10" s="7"/>
      <c r="I10" s="5"/>
      <c r="J10" s="5"/>
      <c r="K10" s="5"/>
      <c r="L10" s="5"/>
      <c r="M10" s="5">
        <f t="shared" si="0"/>
        <v>432.11</v>
      </c>
      <c r="N10" s="4">
        <v>3</v>
      </c>
    </row>
    <row r="11" spans="1:14" ht="15">
      <c r="A11" s="5">
        <v>7</v>
      </c>
      <c r="B11" s="24" t="s">
        <v>29</v>
      </c>
      <c r="C11" s="24">
        <v>1994</v>
      </c>
      <c r="D11" s="27" t="s">
        <v>24</v>
      </c>
      <c r="E11" s="4"/>
      <c r="F11" s="5"/>
      <c r="G11" s="21">
        <v>358.93</v>
      </c>
      <c r="H11" s="20">
        <v>303.73</v>
      </c>
      <c r="I11" s="5"/>
      <c r="J11" s="5"/>
      <c r="K11" s="5"/>
      <c r="L11" s="5"/>
      <c r="M11" s="5">
        <f t="shared" si="0"/>
        <v>662.6600000000001</v>
      </c>
      <c r="N11" s="4">
        <v>3</v>
      </c>
    </row>
    <row r="12" spans="1:14" ht="15">
      <c r="A12" s="5">
        <v>8</v>
      </c>
      <c r="B12" s="28" t="s">
        <v>157</v>
      </c>
      <c r="C12" s="28">
        <v>1995</v>
      </c>
      <c r="D12" s="29" t="s">
        <v>24</v>
      </c>
      <c r="E12" s="4"/>
      <c r="F12" s="19">
        <v>652.48</v>
      </c>
      <c r="G12" s="21">
        <v>576.26</v>
      </c>
      <c r="H12" s="7"/>
      <c r="I12" s="5"/>
      <c r="J12" s="5"/>
      <c r="K12" s="5"/>
      <c r="L12" s="5"/>
      <c r="M12" s="5">
        <f t="shared" si="0"/>
        <v>1228.74</v>
      </c>
      <c r="N12" s="4">
        <v>3</v>
      </c>
    </row>
    <row r="13" spans="1:14" ht="15">
      <c r="A13" s="5">
        <v>9</v>
      </c>
      <c r="B13" s="24" t="s">
        <v>158</v>
      </c>
      <c r="C13" s="24">
        <v>1994</v>
      </c>
      <c r="D13" s="25" t="s">
        <v>31</v>
      </c>
      <c r="E13" s="13"/>
      <c r="F13" s="7"/>
      <c r="G13" s="21">
        <v>1219.56</v>
      </c>
      <c r="H13" s="7"/>
      <c r="I13" s="20">
        <v>580.04</v>
      </c>
      <c r="J13" s="5"/>
      <c r="K13" s="5"/>
      <c r="L13" s="5"/>
      <c r="M13" s="5">
        <f t="shared" si="0"/>
        <v>1799.6</v>
      </c>
      <c r="N13" s="4">
        <v>3</v>
      </c>
    </row>
    <row r="14" spans="1:14" ht="15">
      <c r="A14" s="5">
        <v>10</v>
      </c>
      <c r="B14" s="30" t="s">
        <v>159</v>
      </c>
      <c r="C14" s="28">
        <v>1994</v>
      </c>
      <c r="D14" s="29" t="s">
        <v>27</v>
      </c>
      <c r="E14" s="4"/>
      <c r="F14" s="5"/>
      <c r="G14" s="7"/>
      <c r="H14" s="7"/>
      <c r="I14" s="19">
        <v>193.86</v>
      </c>
      <c r="J14" s="5"/>
      <c r="K14" s="5"/>
      <c r="L14" s="5"/>
      <c r="M14" s="5">
        <f t="shared" si="0"/>
        <v>193.86</v>
      </c>
      <c r="N14" s="4">
        <v>4</v>
      </c>
    </row>
    <row r="15" spans="1:14" ht="15">
      <c r="A15" s="5">
        <v>11</v>
      </c>
      <c r="B15" s="24" t="s">
        <v>160</v>
      </c>
      <c r="C15" s="24">
        <v>1994</v>
      </c>
      <c r="D15" s="42" t="s">
        <v>30</v>
      </c>
      <c r="E15" s="9"/>
      <c r="F15" s="19">
        <v>431.1</v>
      </c>
      <c r="G15" s="5"/>
      <c r="H15" s="7"/>
      <c r="I15" s="5"/>
      <c r="J15" s="5"/>
      <c r="K15" s="5"/>
      <c r="L15" s="5"/>
      <c r="M15" s="16">
        <f t="shared" si="0"/>
        <v>431.1</v>
      </c>
      <c r="N15" s="4">
        <v>4</v>
      </c>
    </row>
    <row r="16" spans="1:14" ht="15">
      <c r="A16" s="5">
        <v>12</v>
      </c>
      <c r="B16" s="40" t="s">
        <v>109</v>
      </c>
      <c r="C16" s="24">
        <v>1994</v>
      </c>
      <c r="D16" s="25" t="s">
        <v>24</v>
      </c>
      <c r="E16" s="13"/>
      <c r="F16" s="7"/>
      <c r="G16" s="7"/>
      <c r="H16" s="20">
        <v>602.14</v>
      </c>
      <c r="I16" s="7"/>
      <c r="J16" s="5"/>
      <c r="K16" s="5"/>
      <c r="L16" s="5"/>
      <c r="M16" s="5">
        <f t="shared" si="0"/>
        <v>602.14</v>
      </c>
      <c r="N16" s="4">
        <v>4</v>
      </c>
    </row>
  </sheetData>
  <sheetProtection/>
  <mergeCells count="2">
    <mergeCell ref="F2:G2"/>
    <mergeCell ref="H2:I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57421875" style="0" customWidth="1"/>
    <col min="2" max="2" width="13.57421875" style="0" customWidth="1"/>
    <col min="3" max="3" width="12.00390625" style="0" customWidth="1"/>
    <col min="4" max="4" width="5.7109375" style="0" customWidth="1"/>
    <col min="5" max="5" width="31.7109375" style="0" customWidth="1"/>
    <col min="6" max="6" width="10.28125" style="0" customWidth="1"/>
    <col min="7" max="7" width="6.421875" style="0" customWidth="1"/>
    <col min="8" max="8" width="7.00390625" style="0" customWidth="1"/>
    <col min="9" max="9" width="6.8515625" style="0" customWidth="1"/>
    <col min="10" max="10" width="7.00390625" style="0" customWidth="1"/>
    <col min="11" max="11" width="6.8515625" style="0" customWidth="1"/>
    <col min="12" max="12" width="7.140625" style="0" customWidth="1"/>
    <col min="13" max="13" width="8.28125" style="0" customWidth="1"/>
  </cols>
  <sheetData>
    <row r="1" ht="15">
      <c r="A1" s="2" t="s">
        <v>0</v>
      </c>
    </row>
    <row r="2" spans="1:14" ht="15">
      <c r="A2" s="2" t="s">
        <v>1</v>
      </c>
      <c r="F2" s="5" t="s">
        <v>2</v>
      </c>
      <c r="G2" s="5" t="s">
        <v>224</v>
      </c>
      <c r="H2" s="5" t="s">
        <v>224</v>
      </c>
      <c r="I2" s="89" t="s">
        <v>3</v>
      </c>
      <c r="J2" s="89"/>
      <c r="K2" s="89" t="s">
        <v>4</v>
      </c>
      <c r="L2" s="89"/>
      <c r="M2" s="5"/>
      <c r="N2" s="5"/>
    </row>
    <row r="3" spans="1:14" ht="15">
      <c r="A3" s="2" t="s">
        <v>290</v>
      </c>
      <c r="F3" s="5" t="s">
        <v>6</v>
      </c>
      <c r="G3" s="5" t="s">
        <v>226</v>
      </c>
      <c r="H3" s="5" t="s">
        <v>227</v>
      </c>
      <c r="I3" s="5" t="s">
        <v>7</v>
      </c>
      <c r="J3" s="5" t="s">
        <v>8</v>
      </c>
      <c r="K3" s="5" t="s">
        <v>9</v>
      </c>
      <c r="L3" s="5" t="s">
        <v>10</v>
      </c>
      <c r="M3" s="5"/>
      <c r="N3" s="5"/>
    </row>
    <row r="4" spans="1:14" ht="24.75">
      <c r="A4" s="5" t="s">
        <v>11</v>
      </c>
      <c r="B4" s="5" t="s">
        <v>12</v>
      </c>
      <c r="C4" s="5"/>
      <c r="D4" s="5" t="s">
        <v>13</v>
      </c>
      <c r="E4" s="74" t="s">
        <v>14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228</v>
      </c>
      <c r="N4" s="92" t="s">
        <v>229</v>
      </c>
    </row>
    <row r="5" spans="1:14" ht="15">
      <c r="A5" s="5">
        <v>1</v>
      </c>
      <c r="B5" s="5" t="s">
        <v>291</v>
      </c>
      <c r="C5" s="5" t="s">
        <v>292</v>
      </c>
      <c r="D5" s="5">
        <v>1997</v>
      </c>
      <c r="E5" s="5" t="s">
        <v>293</v>
      </c>
      <c r="F5" s="19">
        <v>0</v>
      </c>
      <c r="G5" s="5">
        <v>97.91</v>
      </c>
      <c r="H5" s="5">
        <v>54.63</v>
      </c>
      <c r="I5" s="19">
        <v>0</v>
      </c>
      <c r="J5" s="5">
        <v>62.14</v>
      </c>
      <c r="K5" s="19">
        <v>0</v>
      </c>
      <c r="L5" s="19">
        <v>0</v>
      </c>
      <c r="M5" s="5">
        <f>F5+I5+K5+L5</f>
        <v>0</v>
      </c>
      <c r="N5" s="5"/>
    </row>
    <row r="6" spans="1:14" ht="15">
      <c r="A6" s="5">
        <v>2</v>
      </c>
      <c r="B6" s="5" t="s">
        <v>297</v>
      </c>
      <c r="C6" s="5" t="s">
        <v>298</v>
      </c>
      <c r="D6" s="5">
        <v>1996</v>
      </c>
      <c r="E6" s="5" t="s">
        <v>299</v>
      </c>
      <c r="F6" s="5"/>
      <c r="G6" s="19">
        <v>61.31</v>
      </c>
      <c r="H6" s="5">
        <v>98.6</v>
      </c>
      <c r="I6" s="5">
        <v>73.48</v>
      </c>
      <c r="J6" s="19">
        <v>43.02</v>
      </c>
      <c r="K6" s="19">
        <v>4.27</v>
      </c>
      <c r="L6" s="19">
        <v>19.85</v>
      </c>
      <c r="M6" s="5">
        <f>G6+J6+K6+L6</f>
        <v>128.45000000000002</v>
      </c>
      <c r="N6" s="5"/>
    </row>
    <row r="7" spans="1:14" ht="15">
      <c r="A7" s="5">
        <v>3</v>
      </c>
      <c r="B7" s="5" t="s">
        <v>294</v>
      </c>
      <c r="C7" s="5" t="s">
        <v>295</v>
      </c>
      <c r="D7" s="5">
        <v>1996</v>
      </c>
      <c r="E7" s="5" t="s">
        <v>296</v>
      </c>
      <c r="F7" s="5"/>
      <c r="G7" s="19">
        <v>87.25</v>
      </c>
      <c r="H7" s="5">
        <v>132.96</v>
      </c>
      <c r="I7" s="19">
        <v>38.56</v>
      </c>
      <c r="J7" s="19">
        <v>94.46</v>
      </c>
      <c r="K7" s="19">
        <v>20.67</v>
      </c>
      <c r="L7" s="5"/>
      <c r="M7" s="5">
        <f>G7+I7+J7+K7</f>
        <v>240.94</v>
      </c>
      <c r="N7" s="5"/>
    </row>
    <row r="8" spans="1:14" ht="15">
      <c r="A8" s="5">
        <v>4</v>
      </c>
      <c r="B8" s="5" t="s">
        <v>300</v>
      </c>
      <c r="C8" s="5" t="s">
        <v>301</v>
      </c>
      <c r="D8" s="5">
        <v>1997</v>
      </c>
      <c r="E8" s="5" t="s">
        <v>20</v>
      </c>
      <c r="F8" s="19">
        <v>91.1</v>
      </c>
      <c r="G8" s="5">
        <v>203.33</v>
      </c>
      <c r="H8" s="5">
        <v>187.54</v>
      </c>
      <c r="I8" s="19">
        <v>75.55</v>
      </c>
      <c r="J8" s="22"/>
      <c r="K8" s="19">
        <v>146.16</v>
      </c>
      <c r="L8" s="19">
        <v>91.57</v>
      </c>
      <c r="M8" s="5">
        <f>F8+I8+K8+L8</f>
        <v>404.37999999999994</v>
      </c>
      <c r="N8" s="5"/>
    </row>
    <row r="9" spans="1:14" ht="15">
      <c r="A9" s="5">
        <v>5</v>
      </c>
      <c r="B9" s="5" t="s">
        <v>302</v>
      </c>
      <c r="C9" s="5" t="s">
        <v>303</v>
      </c>
      <c r="D9" s="5">
        <v>1997</v>
      </c>
      <c r="E9" s="5" t="s">
        <v>46</v>
      </c>
      <c r="F9" s="5"/>
      <c r="G9" s="5"/>
      <c r="H9" s="19">
        <v>227.57</v>
      </c>
      <c r="I9" s="5"/>
      <c r="J9" s="19">
        <v>150.28</v>
      </c>
      <c r="K9" s="19">
        <v>237.15</v>
      </c>
      <c r="L9" s="19">
        <v>126.72</v>
      </c>
      <c r="M9">
        <f>H9+J9+K9+L9</f>
        <v>741.72</v>
      </c>
      <c r="N9" s="5"/>
    </row>
    <row r="10" spans="1:14" ht="15">
      <c r="A10" s="5">
        <v>6</v>
      </c>
      <c r="B10" s="5" t="s">
        <v>304</v>
      </c>
      <c r="C10" s="5" t="s">
        <v>305</v>
      </c>
      <c r="D10" s="5">
        <v>1996</v>
      </c>
      <c r="E10" s="5" t="s">
        <v>45</v>
      </c>
      <c r="F10" s="19">
        <v>173.69</v>
      </c>
      <c r="G10" s="19">
        <v>285.25</v>
      </c>
      <c r="H10" s="5"/>
      <c r="I10" s="19">
        <v>148.75</v>
      </c>
      <c r="J10" s="5"/>
      <c r="K10" s="5"/>
      <c r="L10" s="19">
        <v>231.9</v>
      </c>
      <c r="M10" s="5">
        <f>SUM(F10:L10)</f>
        <v>839.59</v>
      </c>
      <c r="N10" s="5"/>
    </row>
    <row r="11" spans="1:14" ht="15">
      <c r="A11" s="5">
        <v>7</v>
      </c>
      <c r="B11" s="5" t="s">
        <v>306</v>
      </c>
      <c r="C11" s="5" t="s">
        <v>307</v>
      </c>
      <c r="D11" s="5">
        <v>1997</v>
      </c>
      <c r="E11" s="5" t="s">
        <v>46</v>
      </c>
      <c r="F11" s="5"/>
      <c r="G11" s="5"/>
      <c r="H11" s="19">
        <v>315.6</v>
      </c>
      <c r="I11" s="5"/>
      <c r="J11" s="19">
        <v>181.22</v>
      </c>
      <c r="K11" s="19">
        <v>255.42</v>
      </c>
      <c r="L11" s="19">
        <v>146.11</v>
      </c>
      <c r="M11" s="5">
        <f>SUM(H11:L11)</f>
        <v>898.35</v>
      </c>
      <c r="N11" s="5"/>
    </row>
    <row r="12" spans="1:14" ht="15">
      <c r="A12" s="5">
        <v>8</v>
      </c>
      <c r="B12" s="5" t="s">
        <v>308</v>
      </c>
      <c r="C12" s="5" t="s">
        <v>309</v>
      </c>
      <c r="D12" s="5">
        <v>1996</v>
      </c>
      <c r="E12" s="5" t="s">
        <v>310</v>
      </c>
      <c r="F12" s="5"/>
      <c r="G12" s="19">
        <v>291.79</v>
      </c>
      <c r="H12" s="19">
        <v>256.32</v>
      </c>
      <c r="I12" s="5"/>
      <c r="J12" s="5"/>
      <c r="K12" s="19">
        <v>206.06</v>
      </c>
      <c r="L12" s="19">
        <v>216.51</v>
      </c>
      <c r="M12" s="5">
        <f>SUM(G12:L12)</f>
        <v>970.6800000000001</v>
      </c>
      <c r="N12" s="5"/>
    </row>
    <row r="13" spans="1:14" ht="15">
      <c r="A13" s="5">
        <v>9</v>
      </c>
      <c r="B13" s="5" t="s">
        <v>311</v>
      </c>
      <c r="C13" s="5" t="s">
        <v>312</v>
      </c>
      <c r="D13" s="5">
        <v>1996</v>
      </c>
      <c r="E13" s="5" t="s">
        <v>46</v>
      </c>
      <c r="F13" s="5"/>
      <c r="G13" s="19">
        <v>286.22</v>
      </c>
      <c r="H13" s="19">
        <v>284.25</v>
      </c>
      <c r="I13" s="5"/>
      <c r="J13" s="19">
        <v>241.1</v>
      </c>
      <c r="K13" s="5"/>
      <c r="L13" s="19">
        <v>247.03</v>
      </c>
      <c r="M13" s="5">
        <f>SUM(G13:L13)</f>
        <v>1058.6000000000001</v>
      </c>
      <c r="N13" s="5"/>
    </row>
    <row r="14" spans="1:14" ht="15">
      <c r="A14" s="5">
        <v>10</v>
      </c>
      <c r="B14" s="5" t="s">
        <v>313</v>
      </c>
      <c r="C14" s="5" t="s">
        <v>314</v>
      </c>
      <c r="D14" s="5">
        <v>1996</v>
      </c>
      <c r="E14" s="5" t="s">
        <v>46</v>
      </c>
      <c r="F14" s="5"/>
      <c r="G14" s="5">
        <v>446.41</v>
      </c>
      <c r="H14" s="19">
        <v>308.2</v>
      </c>
      <c r="I14" s="5"/>
      <c r="J14" s="19">
        <v>277.44</v>
      </c>
      <c r="K14" s="19">
        <v>284.06</v>
      </c>
      <c r="L14" s="19">
        <v>283.65</v>
      </c>
      <c r="M14">
        <f>H14+J14+K14+L14</f>
        <v>1153.35</v>
      </c>
      <c r="N14" s="5"/>
    </row>
    <row r="15" spans="1:15" ht="15">
      <c r="A15" s="5">
        <v>11</v>
      </c>
      <c r="B15" s="5" t="s">
        <v>315</v>
      </c>
      <c r="C15" s="5" t="s">
        <v>316</v>
      </c>
      <c r="D15" s="5">
        <v>1996</v>
      </c>
      <c r="E15" s="5" t="s">
        <v>317</v>
      </c>
      <c r="F15" s="5"/>
      <c r="G15" s="19">
        <v>0</v>
      </c>
      <c r="H15" s="19">
        <v>0</v>
      </c>
      <c r="I15" s="5"/>
      <c r="J15" s="19">
        <v>0</v>
      </c>
      <c r="K15" s="5"/>
      <c r="L15" s="5"/>
      <c r="M15" s="5">
        <v>0</v>
      </c>
      <c r="N15" s="5">
        <v>1</v>
      </c>
      <c r="O15">
        <f>SUM(F15:M15)</f>
        <v>0</v>
      </c>
    </row>
    <row r="16" spans="1:14" ht="15">
      <c r="A16" s="5">
        <v>12</v>
      </c>
      <c r="B16" s="5" t="s">
        <v>313</v>
      </c>
      <c r="C16" s="5" t="s">
        <v>318</v>
      </c>
      <c r="D16" s="5">
        <v>1997</v>
      </c>
      <c r="E16" s="5" t="s">
        <v>299</v>
      </c>
      <c r="F16" s="5"/>
      <c r="G16" s="5"/>
      <c r="H16" s="19">
        <v>199.03</v>
      </c>
      <c r="I16" s="5"/>
      <c r="J16" s="5"/>
      <c r="K16" s="19">
        <v>135.91</v>
      </c>
      <c r="L16" s="19">
        <v>111.07</v>
      </c>
      <c r="M16" s="22">
        <f aca="true" t="shared" si="0" ref="M16:M60">SUM(F16:L16)</f>
        <v>446.01</v>
      </c>
      <c r="N16" s="5">
        <v>1</v>
      </c>
    </row>
    <row r="17" spans="1:14" ht="15">
      <c r="A17" s="5">
        <v>13</v>
      </c>
      <c r="B17" s="5" t="s">
        <v>319</v>
      </c>
      <c r="C17" s="5" t="s">
        <v>320</v>
      </c>
      <c r="D17" s="5">
        <v>1996</v>
      </c>
      <c r="E17" s="5" t="s">
        <v>46</v>
      </c>
      <c r="F17" s="5"/>
      <c r="G17" s="5"/>
      <c r="H17" s="19">
        <v>249.58</v>
      </c>
      <c r="I17" s="5"/>
      <c r="J17" s="19">
        <v>202.17</v>
      </c>
      <c r="K17" s="19">
        <v>185.13</v>
      </c>
      <c r="L17" s="5"/>
      <c r="M17" s="22">
        <f t="shared" si="0"/>
        <v>636.88</v>
      </c>
      <c r="N17" s="5">
        <v>1</v>
      </c>
    </row>
    <row r="18" spans="1:14" ht="15">
      <c r="A18" s="5">
        <v>14</v>
      </c>
      <c r="B18" s="5" t="s">
        <v>315</v>
      </c>
      <c r="C18" s="5" t="s">
        <v>321</v>
      </c>
      <c r="D18" s="5">
        <v>1997</v>
      </c>
      <c r="E18" s="5" t="s">
        <v>310</v>
      </c>
      <c r="F18" s="5"/>
      <c r="G18" s="5"/>
      <c r="H18" s="19">
        <v>244.47</v>
      </c>
      <c r="I18" s="5"/>
      <c r="J18" s="5">
        <v>277.16</v>
      </c>
      <c r="K18" s="5"/>
      <c r="L18" s="19">
        <v>228.56</v>
      </c>
      <c r="M18" s="22">
        <f t="shared" si="0"/>
        <v>750.19</v>
      </c>
      <c r="N18" s="5">
        <v>1</v>
      </c>
    </row>
    <row r="19" spans="1:14" ht="15">
      <c r="A19" s="5">
        <v>15</v>
      </c>
      <c r="B19" s="5" t="s">
        <v>322</v>
      </c>
      <c r="C19" s="5" t="s">
        <v>323</v>
      </c>
      <c r="D19" s="5">
        <v>1996</v>
      </c>
      <c r="E19" s="5" t="s">
        <v>324</v>
      </c>
      <c r="F19" s="5"/>
      <c r="G19" s="5"/>
      <c r="H19" s="19">
        <v>352.26</v>
      </c>
      <c r="I19" s="5"/>
      <c r="J19" s="5"/>
      <c r="K19" s="19">
        <v>207.06</v>
      </c>
      <c r="L19" s="19">
        <v>219.26</v>
      </c>
      <c r="M19" s="22">
        <f t="shared" si="0"/>
        <v>778.5799999999999</v>
      </c>
      <c r="N19" s="5">
        <v>1</v>
      </c>
    </row>
    <row r="20" spans="1:14" ht="15">
      <c r="A20" s="5">
        <v>16</v>
      </c>
      <c r="B20" s="5" t="s">
        <v>325</v>
      </c>
      <c r="C20" s="5" t="s">
        <v>326</v>
      </c>
      <c r="D20" s="5">
        <v>1996</v>
      </c>
      <c r="E20" s="5" t="s">
        <v>310</v>
      </c>
      <c r="F20" s="5"/>
      <c r="G20" s="5"/>
      <c r="H20" s="5"/>
      <c r="I20" s="5"/>
      <c r="J20" s="19">
        <v>365.19</v>
      </c>
      <c r="K20" s="19">
        <v>283.71</v>
      </c>
      <c r="L20" s="19">
        <v>302.79</v>
      </c>
      <c r="M20" s="22">
        <f t="shared" si="0"/>
        <v>951.69</v>
      </c>
      <c r="N20" s="5">
        <v>1</v>
      </c>
    </row>
    <row r="21" spans="1:14" ht="15">
      <c r="A21" s="5">
        <v>17</v>
      </c>
      <c r="B21" s="5" t="s">
        <v>406</v>
      </c>
      <c r="C21" s="5" t="s">
        <v>407</v>
      </c>
      <c r="D21" s="5">
        <v>1996</v>
      </c>
      <c r="E21" s="5" t="s">
        <v>119</v>
      </c>
      <c r="F21" s="19">
        <v>336.15</v>
      </c>
      <c r="G21" s="19">
        <v>364.98</v>
      </c>
      <c r="H21" s="19">
        <v>386.67</v>
      </c>
      <c r="I21" s="5"/>
      <c r="J21" s="5"/>
      <c r="K21" s="5"/>
      <c r="L21" s="5"/>
      <c r="M21" s="22">
        <f t="shared" si="0"/>
        <v>1087.8</v>
      </c>
      <c r="N21" s="5">
        <v>1</v>
      </c>
    </row>
    <row r="22" spans="1:14" ht="15">
      <c r="A22" s="5">
        <v>18</v>
      </c>
      <c r="B22" s="5" t="s">
        <v>313</v>
      </c>
      <c r="C22" s="5" t="s">
        <v>327</v>
      </c>
      <c r="D22" s="5">
        <v>1996</v>
      </c>
      <c r="E22" s="5" t="s">
        <v>46</v>
      </c>
      <c r="F22" s="5"/>
      <c r="G22" s="5"/>
      <c r="H22" s="19">
        <v>385.81</v>
      </c>
      <c r="I22" s="5"/>
      <c r="J22" s="19">
        <v>359.74</v>
      </c>
      <c r="K22" s="19">
        <v>381.09</v>
      </c>
      <c r="L22" s="5"/>
      <c r="M22" s="22">
        <f t="shared" si="0"/>
        <v>1126.6399999999999</v>
      </c>
      <c r="N22" s="5">
        <v>1</v>
      </c>
    </row>
    <row r="23" spans="1:14" ht="15">
      <c r="A23" s="5">
        <v>19</v>
      </c>
      <c r="B23" s="5" t="s">
        <v>328</v>
      </c>
      <c r="C23" s="5" t="s">
        <v>329</v>
      </c>
      <c r="D23" s="5">
        <v>1996</v>
      </c>
      <c r="E23" s="5" t="s">
        <v>20</v>
      </c>
      <c r="F23" s="19">
        <v>419.49</v>
      </c>
      <c r="G23" s="19">
        <v>393.82</v>
      </c>
      <c r="H23" s="19">
        <v>572.07</v>
      </c>
      <c r="I23" s="5"/>
      <c r="J23" s="5"/>
      <c r="K23" s="5"/>
      <c r="L23" s="5"/>
      <c r="M23" s="22">
        <f t="shared" si="0"/>
        <v>1385.38</v>
      </c>
      <c r="N23" s="5">
        <v>1</v>
      </c>
    </row>
    <row r="24" spans="1:14" ht="15">
      <c r="A24" s="5">
        <v>20</v>
      </c>
      <c r="B24" s="5" t="s">
        <v>330</v>
      </c>
      <c r="C24" s="5" t="s">
        <v>331</v>
      </c>
      <c r="D24" s="5">
        <v>1996</v>
      </c>
      <c r="E24" s="5" t="s">
        <v>253</v>
      </c>
      <c r="F24" s="5"/>
      <c r="G24" s="19">
        <v>39.26</v>
      </c>
      <c r="H24" s="19">
        <v>5.87</v>
      </c>
      <c r="I24" s="5"/>
      <c r="J24" s="5"/>
      <c r="K24" s="5"/>
      <c r="L24" s="5"/>
      <c r="M24" s="22">
        <f t="shared" si="0"/>
        <v>45.129999999999995</v>
      </c>
      <c r="N24" s="5">
        <v>2</v>
      </c>
    </row>
    <row r="25" spans="1:14" ht="15">
      <c r="A25" s="5">
        <v>21</v>
      </c>
      <c r="B25" s="5" t="s">
        <v>332</v>
      </c>
      <c r="C25" s="5" t="s">
        <v>333</v>
      </c>
      <c r="D25" s="5">
        <v>1996</v>
      </c>
      <c r="E25" s="5" t="s">
        <v>253</v>
      </c>
      <c r="F25" s="5"/>
      <c r="G25" s="19">
        <v>51.14</v>
      </c>
      <c r="H25" s="19">
        <v>7.86</v>
      </c>
      <c r="I25" s="5"/>
      <c r="J25" s="5"/>
      <c r="K25" s="5"/>
      <c r="L25" s="5"/>
      <c r="M25" s="57">
        <f t="shared" si="0"/>
        <v>59</v>
      </c>
      <c r="N25" s="5">
        <v>2</v>
      </c>
    </row>
    <row r="26" spans="1:14" ht="15">
      <c r="A26" s="5">
        <v>22</v>
      </c>
      <c r="B26" s="5" t="s">
        <v>334</v>
      </c>
      <c r="C26" s="5" t="s">
        <v>335</v>
      </c>
      <c r="D26" s="5">
        <v>1996</v>
      </c>
      <c r="E26" s="5" t="s">
        <v>46</v>
      </c>
      <c r="F26" s="5"/>
      <c r="G26" s="5"/>
      <c r="H26" s="19">
        <v>251.37</v>
      </c>
      <c r="I26" s="5"/>
      <c r="J26" s="5"/>
      <c r="K26" s="19">
        <v>152.42</v>
      </c>
      <c r="L26" s="5"/>
      <c r="M26" s="22">
        <f t="shared" si="0"/>
        <v>403.78999999999996</v>
      </c>
      <c r="N26" s="5">
        <v>2</v>
      </c>
    </row>
    <row r="27" spans="1:14" ht="15">
      <c r="A27" s="5">
        <v>23</v>
      </c>
      <c r="B27" s="5" t="s">
        <v>336</v>
      </c>
      <c r="C27" s="5" t="s">
        <v>337</v>
      </c>
      <c r="D27" s="5">
        <v>1997</v>
      </c>
      <c r="E27" s="5" t="s">
        <v>338</v>
      </c>
      <c r="F27" s="5"/>
      <c r="G27" s="5"/>
      <c r="H27" s="5"/>
      <c r="I27" s="5"/>
      <c r="J27" s="5"/>
      <c r="K27" s="19">
        <v>376.65</v>
      </c>
      <c r="L27" s="19">
        <v>318.73</v>
      </c>
      <c r="M27" s="22">
        <f t="shared" si="0"/>
        <v>695.38</v>
      </c>
      <c r="N27" s="5">
        <v>2</v>
      </c>
    </row>
    <row r="28" spans="1:14" ht="15">
      <c r="A28" s="5">
        <v>24</v>
      </c>
      <c r="B28" s="5" t="s">
        <v>339</v>
      </c>
      <c r="C28" s="5" t="s">
        <v>340</v>
      </c>
      <c r="D28" s="5">
        <v>1997</v>
      </c>
      <c r="E28" s="5" t="s">
        <v>299</v>
      </c>
      <c r="F28" s="5"/>
      <c r="G28" s="5"/>
      <c r="H28" s="19">
        <v>519.17</v>
      </c>
      <c r="I28" s="5"/>
      <c r="J28" s="5"/>
      <c r="K28" s="19">
        <v>308.07</v>
      </c>
      <c r="L28" s="5"/>
      <c r="M28" s="22">
        <f t="shared" si="0"/>
        <v>827.24</v>
      </c>
      <c r="N28" s="5">
        <v>2</v>
      </c>
    </row>
    <row r="29" spans="1:14" ht="15">
      <c r="A29" s="5">
        <v>25</v>
      </c>
      <c r="B29" s="5" t="s">
        <v>341</v>
      </c>
      <c r="C29" s="5" t="s">
        <v>342</v>
      </c>
      <c r="D29" s="5">
        <v>1997</v>
      </c>
      <c r="E29" s="5" t="s">
        <v>299</v>
      </c>
      <c r="F29" s="5"/>
      <c r="G29" s="5"/>
      <c r="H29" s="19">
        <v>518.3</v>
      </c>
      <c r="I29" s="5"/>
      <c r="J29" s="5"/>
      <c r="K29" s="19">
        <v>378.22</v>
      </c>
      <c r="L29" s="5"/>
      <c r="M29" s="22">
        <f t="shared" si="0"/>
        <v>896.52</v>
      </c>
      <c r="N29" s="5">
        <v>2</v>
      </c>
    </row>
    <row r="30" spans="1:14" ht="15">
      <c r="A30" s="5">
        <v>26</v>
      </c>
      <c r="B30" s="5" t="s">
        <v>343</v>
      </c>
      <c r="C30" s="5" t="s">
        <v>344</v>
      </c>
      <c r="D30" s="5">
        <v>1996</v>
      </c>
      <c r="E30" s="5" t="s">
        <v>345</v>
      </c>
      <c r="F30" s="5"/>
      <c r="G30" s="19">
        <v>517.42</v>
      </c>
      <c r="H30" s="19">
        <v>531.78</v>
      </c>
      <c r="I30" s="5"/>
      <c r="J30" s="5"/>
      <c r="K30" s="5"/>
      <c r="L30" s="5"/>
      <c r="M30" s="22">
        <f t="shared" si="0"/>
        <v>1049.1999999999998</v>
      </c>
      <c r="N30" s="5">
        <v>2</v>
      </c>
    </row>
    <row r="31" spans="1:14" ht="15">
      <c r="A31" s="5">
        <v>27</v>
      </c>
      <c r="B31" s="5" t="s">
        <v>346</v>
      </c>
      <c r="C31" s="5" t="s">
        <v>305</v>
      </c>
      <c r="D31" s="5">
        <v>1997</v>
      </c>
      <c r="E31" s="5" t="s">
        <v>347</v>
      </c>
      <c r="F31" s="5"/>
      <c r="G31" s="19">
        <v>623.08</v>
      </c>
      <c r="H31" s="19">
        <v>450.19</v>
      </c>
      <c r="I31" s="5"/>
      <c r="J31" s="5"/>
      <c r="K31" s="5"/>
      <c r="L31" s="5"/>
      <c r="M31" s="22">
        <f t="shared" si="0"/>
        <v>1073.27</v>
      </c>
      <c r="N31" s="5">
        <v>2</v>
      </c>
    </row>
    <row r="32" spans="1:14" ht="15">
      <c r="A32" s="5">
        <v>28</v>
      </c>
      <c r="B32" s="5" t="s">
        <v>348</v>
      </c>
      <c r="C32" s="5" t="s">
        <v>349</v>
      </c>
      <c r="D32" s="5">
        <v>1996</v>
      </c>
      <c r="E32" s="5" t="s">
        <v>289</v>
      </c>
      <c r="F32" s="5"/>
      <c r="G32" s="19">
        <v>606.85</v>
      </c>
      <c r="H32" s="19">
        <v>867.4</v>
      </c>
      <c r="I32" s="5"/>
      <c r="J32" s="5"/>
      <c r="K32" s="5"/>
      <c r="L32" s="5"/>
      <c r="M32" s="22">
        <f t="shared" si="0"/>
        <v>1474.25</v>
      </c>
      <c r="N32" s="5">
        <v>2</v>
      </c>
    </row>
    <row r="33" spans="1:14" ht="15">
      <c r="A33" s="5">
        <v>29</v>
      </c>
      <c r="B33" s="5" t="s">
        <v>350</v>
      </c>
      <c r="C33" s="5" t="s">
        <v>351</v>
      </c>
      <c r="D33" s="5">
        <v>1997</v>
      </c>
      <c r="E33" s="5" t="s">
        <v>345</v>
      </c>
      <c r="F33" s="5"/>
      <c r="G33" s="19">
        <v>866.89</v>
      </c>
      <c r="H33" s="19">
        <v>720.4</v>
      </c>
      <c r="I33" s="5"/>
      <c r="J33" s="5"/>
      <c r="K33" s="5"/>
      <c r="L33" s="5"/>
      <c r="M33" s="22">
        <f t="shared" si="0"/>
        <v>1587.29</v>
      </c>
      <c r="N33" s="5">
        <v>2</v>
      </c>
    </row>
    <row r="34" spans="1:14" ht="15">
      <c r="A34" s="5">
        <v>30</v>
      </c>
      <c r="B34" s="5" t="s">
        <v>352</v>
      </c>
      <c r="C34" s="5" t="s">
        <v>353</v>
      </c>
      <c r="D34" s="5">
        <v>1996</v>
      </c>
      <c r="E34" s="5" t="s">
        <v>289</v>
      </c>
      <c r="F34" s="5"/>
      <c r="G34" s="19">
        <v>799.03</v>
      </c>
      <c r="H34" s="19">
        <v>1117.03</v>
      </c>
      <c r="I34" s="5"/>
      <c r="J34" s="5"/>
      <c r="K34" s="5"/>
      <c r="L34" s="5"/>
      <c r="M34" s="22">
        <f t="shared" si="0"/>
        <v>1916.06</v>
      </c>
      <c r="N34" s="5">
        <v>2</v>
      </c>
    </row>
    <row r="35" spans="1:14" ht="15">
      <c r="A35" s="5">
        <v>31</v>
      </c>
      <c r="B35" s="5" t="s">
        <v>354</v>
      </c>
      <c r="C35" s="5" t="s">
        <v>355</v>
      </c>
      <c r="D35" s="5">
        <v>1996</v>
      </c>
      <c r="E35" s="5" t="s">
        <v>299</v>
      </c>
      <c r="F35" s="5"/>
      <c r="G35" s="5"/>
      <c r="H35" s="5"/>
      <c r="I35" s="5"/>
      <c r="J35" s="5"/>
      <c r="K35" s="19">
        <v>32.15</v>
      </c>
      <c r="L35" s="5"/>
      <c r="M35" s="22">
        <f t="shared" si="0"/>
        <v>32.15</v>
      </c>
      <c r="N35" s="5">
        <v>3</v>
      </c>
    </row>
    <row r="36" spans="1:14" ht="15">
      <c r="A36" s="5">
        <v>32</v>
      </c>
      <c r="B36" s="5" t="s">
        <v>356</v>
      </c>
      <c r="C36" s="5" t="s">
        <v>357</v>
      </c>
      <c r="D36" s="5">
        <v>1996</v>
      </c>
      <c r="E36" s="5" t="s">
        <v>299</v>
      </c>
      <c r="F36" s="5"/>
      <c r="G36" s="5"/>
      <c r="H36" s="5"/>
      <c r="I36" s="5"/>
      <c r="J36" s="5"/>
      <c r="K36" s="19">
        <v>75.95</v>
      </c>
      <c r="L36" s="5"/>
      <c r="M36" s="22">
        <f t="shared" si="0"/>
        <v>75.95</v>
      </c>
      <c r="N36" s="5">
        <v>3</v>
      </c>
    </row>
    <row r="37" spans="1:14" ht="15">
      <c r="A37" s="5">
        <v>33</v>
      </c>
      <c r="B37" s="5" t="s">
        <v>358</v>
      </c>
      <c r="C37" s="5" t="s">
        <v>359</v>
      </c>
      <c r="D37" s="5">
        <v>1996</v>
      </c>
      <c r="E37" s="5" t="s">
        <v>41</v>
      </c>
      <c r="F37" s="5"/>
      <c r="G37" s="5"/>
      <c r="H37" s="5"/>
      <c r="I37" s="5"/>
      <c r="J37" s="5"/>
      <c r="K37" s="19">
        <v>96.03</v>
      </c>
      <c r="L37" s="5"/>
      <c r="M37" s="22">
        <f t="shared" si="0"/>
        <v>96.03</v>
      </c>
      <c r="N37" s="5">
        <v>3</v>
      </c>
    </row>
    <row r="38" spans="1:14" ht="15">
      <c r="A38" s="5">
        <v>34</v>
      </c>
      <c r="B38" s="5" t="s">
        <v>360</v>
      </c>
      <c r="C38" s="5" t="s">
        <v>361</v>
      </c>
      <c r="D38" s="5">
        <v>1996</v>
      </c>
      <c r="E38" s="5" t="s">
        <v>41</v>
      </c>
      <c r="F38" s="5"/>
      <c r="G38" s="5"/>
      <c r="H38" s="5"/>
      <c r="I38" s="5"/>
      <c r="J38" s="5"/>
      <c r="K38" s="19">
        <v>114.71</v>
      </c>
      <c r="L38" s="5"/>
      <c r="M38" s="22">
        <f t="shared" si="0"/>
        <v>114.71</v>
      </c>
      <c r="N38" s="5">
        <v>3</v>
      </c>
    </row>
    <row r="39" spans="1:14" ht="15">
      <c r="A39" s="5">
        <v>35</v>
      </c>
      <c r="B39" s="5" t="s">
        <v>362</v>
      </c>
      <c r="C39" s="5" t="s">
        <v>363</v>
      </c>
      <c r="D39" s="5">
        <v>1997</v>
      </c>
      <c r="E39" s="5" t="s">
        <v>299</v>
      </c>
      <c r="F39" s="5"/>
      <c r="G39" s="5"/>
      <c r="H39" s="5"/>
      <c r="I39" s="5"/>
      <c r="J39" s="5"/>
      <c r="K39" s="19">
        <v>177.43</v>
      </c>
      <c r="L39" s="5"/>
      <c r="M39" s="22">
        <f t="shared" si="0"/>
        <v>177.43</v>
      </c>
      <c r="N39" s="5">
        <v>3</v>
      </c>
    </row>
    <row r="40" spans="1:14" ht="15">
      <c r="A40" s="5">
        <v>36</v>
      </c>
      <c r="B40" s="5" t="s">
        <v>364</v>
      </c>
      <c r="C40" s="5" t="s">
        <v>365</v>
      </c>
      <c r="D40" s="5">
        <v>1996</v>
      </c>
      <c r="E40" s="5" t="s">
        <v>366</v>
      </c>
      <c r="F40" s="5"/>
      <c r="G40" s="5"/>
      <c r="H40" s="19">
        <v>184.22</v>
      </c>
      <c r="I40" s="5"/>
      <c r="J40" s="5"/>
      <c r="K40" s="5"/>
      <c r="L40" s="5"/>
      <c r="M40" s="22">
        <f t="shared" si="0"/>
        <v>184.22</v>
      </c>
      <c r="N40" s="5">
        <v>3</v>
      </c>
    </row>
    <row r="41" spans="1:14" ht="15">
      <c r="A41" s="5">
        <v>37</v>
      </c>
      <c r="B41" s="5" t="s">
        <v>367</v>
      </c>
      <c r="C41" s="5" t="s">
        <v>368</v>
      </c>
      <c r="D41" s="5">
        <v>1996</v>
      </c>
      <c r="E41" s="5" t="s">
        <v>369</v>
      </c>
      <c r="F41" s="5"/>
      <c r="G41" s="5"/>
      <c r="H41" s="19">
        <v>190.4</v>
      </c>
      <c r="I41" s="5"/>
      <c r="J41" s="5"/>
      <c r="K41" s="5"/>
      <c r="L41" s="5"/>
      <c r="M41" s="22">
        <f t="shared" si="0"/>
        <v>190.4</v>
      </c>
      <c r="N41" s="5">
        <v>3</v>
      </c>
    </row>
    <row r="42" spans="1:14" ht="15">
      <c r="A42" s="5">
        <v>38</v>
      </c>
      <c r="B42" s="5" t="s">
        <v>370</v>
      </c>
      <c r="C42" s="5" t="s">
        <v>371</v>
      </c>
      <c r="D42" s="5">
        <v>1997</v>
      </c>
      <c r="E42" s="5" t="s">
        <v>299</v>
      </c>
      <c r="F42" s="5"/>
      <c r="G42" s="5"/>
      <c r="H42" s="5"/>
      <c r="I42" s="5"/>
      <c r="J42" s="5"/>
      <c r="K42" s="19">
        <v>273.17</v>
      </c>
      <c r="L42" s="5"/>
      <c r="M42" s="22">
        <f t="shared" si="0"/>
        <v>273.17</v>
      </c>
      <c r="N42" s="5">
        <v>3</v>
      </c>
    </row>
    <row r="43" spans="1:14" ht="15">
      <c r="A43" s="5">
        <v>39</v>
      </c>
      <c r="B43" s="5" t="s">
        <v>372</v>
      </c>
      <c r="C43" s="5" t="s">
        <v>373</v>
      </c>
      <c r="D43" s="5">
        <v>1996</v>
      </c>
      <c r="E43" s="5" t="s">
        <v>414</v>
      </c>
      <c r="F43" s="5"/>
      <c r="G43" s="5"/>
      <c r="H43" s="19">
        <v>295.53</v>
      </c>
      <c r="I43" s="5"/>
      <c r="J43" s="5"/>
      <c r="K43" s="5"/>
      <c r="L43" s="5"/>
      <c r="M43" s="22">
        <f t="shared" si="0"/>
        <v>295.53</v>
      </c>
      <c r="N43" s="5">
        <v>3</v>
      </c>
    </row>
    <row r="44" spans="1:14" ht="15">
      <c r="A44" s="5">
        <v>40</v>
      </c>
      <c r="B44" s="5" t="s">
        <v>374</v>
      </c>
      <c r="C44" s="5" t="s">
        <v>375</v>
      </c>
      <c r="D44" s="5">
        <v>1997</v>
      </c>
      <c r="E44" s="5" t="s">
        <v>376</v>
      </c>
      <c r="F44" s="5"/>
      <c r="G44" s="5"/>
      <c r="H44" s="19">
        <v>303.34</v>
      </c>
      <c r="I44" s="5"/>
      <c r="J44" s="5"/>
      <c r="K44" s="5"/>
      <c r="L44" s="5"/>
      <c r="M44" s="22">
        <f t="shared" si="0"/>
        <v>303.34</v>
      </c>
      <c r="N44" s="5">
        <v>3</v>
      </c>
    </row>
    <row r="45" spans="1:14" ht="15">
      <c r="A45" s="5">
        <v>41</v>
      </c>
      <c r="B45" s="5" t="s">
        <v>377</v>
      </c>
      <c r="C45" s="5" t="s">
        <v>378</v>
      </c>
      <c r="D45" s="5">
        <v>1997</v>
      </c>
      <c r="E45" s="5" t="s">
        <v>296</v>
      </c>
      <c r="F45" s="5"/>
      <c r="G45" s="5"/>
      <c r="H45" s="5"/>
      <c r="I45" s="5"/>
      <c r="J45" s="5"/>
      <c r="K45" s="5"/>
      <c r="L45" s="19">
        <v>360.61</v>
      </c>
      <c r="M45" s="22">
        <f t="shared" si="0"/>
        <v>360.61</v>
      </c>
      <c r="N45" s="5">
        <v>3</v>
      </c>
    </row>
    <row r="46" spans="1:14" ht="15">
      <c r="A46" s="5">
        <v>42</v>
      </c>
      <c r="B46" s="5" t="s">
        <v>348</v>
      </c>
      <c r="C46" s="5" t="s">
        <v>379</v>
      </c>
      <c r="D46" s="5">
        <v>1996</v>
      </c>
      <c r="E46" s="5" t="s">
        <v>380</v>
      </c>
      <c r="F46" s="5"/>
      <c r="G46" s="5"/>
      <c r="H46" s="19">
        <v>383.41</v>
      </c>
      <c r="I46" s="5"/>
      <c r="J46" s="5"/>
      <c r="K46" s="5"/>
      <c r="L46" s="5"/>
      <c r="M46" s="22">
        <f t="shared" si="0"/>
        <v>383.41</v>
      </c>
      <c r="N46" s="5">
        <v>3</v>
      </c>
    </row>
    <row r="47" spans="1:14" ht="15">
      <c r="A47" s="5">
        <v>43</v>
      </c>
      <c r="B47" s="5" t="s">
        <v>381</v>
      </c>
      <c r="C47" s="5" t="s">
        <v>307</v>
      </c>
      <c r="D47" s="5">
        <v>1997</v>
      </c>
      <c r="E47" s="5" t="s">
        <v>382</v>
      </c>
      <c r="F47" s="5"/>
      <c r="G47" s="5"/>
      <c r="H47" s="19">
        <v>401.84</v>
      </c>
      <c r="I47" s="5"/>
      <c r="J47" s="5"/>
      <c r="K47" s="5"/>
      <c r="L47" s="5"/>
      <c r="M47" s="22">
        <f t="shared" si="0"/>
        <v>401.84</v>
      </c>
      <c r="N47" s="5">
        <v>3</v>
      </c>
    </row>
    <row r="48" spans="1:14" ht="15">
      <c r="A48" s="5">
        <v>44</v>
      </c>
      <c r="B48" s="5" t="s">
        <v>383</v>
      </c>
      <c r="C48" s="5" t="s">
        <v>384</v>
      </c>
      <c r="D48" s="5">
        <v>1997</v>
      </c>
      <c r="E48" s="5" t="s">
        <v>385</v>
      </c>
      <c r="F48" s="5"/>
      <c r="G48" s="5"/>
      <c r="H48" s="19">
        <v>414.86</v>
      </c>
      <c r="I48" s="5"/>
      <c r="J48" s="5"/>
      <c r="K48" s="5"/>
      <c r="L48" s="5"/>
      <c r="M48" s="22">
        <f t="shared" si="0"/>
        <v>414.86</v>
      </c>
      <c r="N48" s="5">
        <v>3</v>
      </c>
    </row>
    <row r="49" spans="1:14" ht="15">
      <c r="A49" s="5">
        <v>45</v>
      </c>
      <c r="B49" s="5" t="s">
        <v>386</v>
      </c>
      <c r="C49" s="5" t="s">
        <v>387</v>
      </c>
      <c r="D49" s="5">
        <v>1997</v>
      </c>
      <c r="E49" s="5" t="s">
        <v>388</v>
      </c>
      <c r="F49" s="5"/>
      <c r="G49" s="5"/>
      <c r="H49" s="19">
        <v>445.03</v>
      </c>
      <c r="I49" s="5"/>
      <c r="J49" s="5"/>
      <c r="K49" s="5"/>
      <c r="L49" s="5"/>
      <c r="M49" s="22">
        <f t="shared" si="0"/>
        <v>445.03</v>
      </c>
      <c r="N49" s="5">
        <v>3</v>
      </c>
    </row>
    <row r="50" spans="1:14" ht="15">
      <c r="A50" s="5">
        <v>46</v>
      </c>
      <c r="B50" s="5" t="s">
        <v>389</v>
      </c>
      <c r="C50" s="5" t="s">
        <v>390</v>
      </c>
      <c r="D50" s="5">
        <v>1997</v>
      </c>
      <c r="E50" s="5" t="s">
        <v>415</v>
      </c>
      <c r="F50" s="5"/>
      <c r="G50" s="5"/>
      <c r="H50" s="19">
        <v>473.22</v>
      </c>
      <c r="I50" s="5"/>
      <c r="J50" s="5"/>
      <c r="K50" s="5"/>
      <c r="L50" s="5"/>
      <c r="M50" s="22">
        <f t="shared" si="0"/>
        <v>473.22</v>
      </c>
      <c r="N50" s="5">
        <v>3</v>
      </c>
    </row>
    <row r="51" spans="1:14" ht="15">
      <c r="A51" s="5">
        <v>47</v>
      </c>
      <c r="B51" s="5" t="s">
        <v>392</v>
      </c>
      <c r="C51" s="5" t="s">
        <v>393</v>
      </c>
      <c r="D51" s="5">
        <v>1996</v>
      </c>
      <c r="E51" s="5" t="s">
        <v>345</v>
      </c>
      <c r="F51" s="5"/>
      <c r="G51" s="5"/>
      <c r="H51" s="19">
        <v>478.73</v>
      </c>
      <c r="I51" s="5"/>
      <c r="J51" s="5"/>
      <c r="K51" s="5"/>
      <c r="L51" s="5"/>
      <c r="M51" s="22">
        <f t="shared" si="0"/>
        <v>478.73</v>
      </c>
      <c r="N51" s="5">
        <v>3</v>
      </c>
    </row>
    <row r="52" spans="1:14" ht="15">
      <c r="A52" s="5">
        <v>48</v>
      </c>
      <c r="B52" s="5" t="s">
        <v>394</v>
      </c>
      <c r="C52" s="5" t="s">
        <v>395</v>
      </c>
      <c r="D52" s="5">
        <v>1996</v>
      </c>
      <c r="E52" s="5" t="s">
        <v>396</v>
      </c>
      <c r="F52" s="5"/>
      <c r="G52" s="5"/>
      <c r="H52" s="19">
        <v>540.16</v>
      </c>
      <c r="I52" s="5"/>
      <c r="J52" s="5"/>
      <c r="K52" s="5"/>
      <c r="L52" s="5"/>
      <c r="M52" s="22">
        <f t="shared" si="0"/>
        <v>540.16</v>
      </c>
      <c r="N52" s="5">
        <v>3</v>
      </c>
    </row>
    <row r="53" spans="1:14" ht="15">
      <c r="A53" s="5">
        <v>49</v>
      </c>
      <c r="B53" s="5" t="s">
        <v>397</v>
      </c>
      <c r="C53" s="5" t="s">
        <v>398</v>
      </c>
      <c r="D53" s="5">
        <v>1997</v>
      </c>
      <c r="E53" s="5" t="s">
        <v>45</v>
      </c>
      <c r="F53" s="19">
        <v>587.57</v>
      </c>
      <c r="G53" s="5"/>
      <c r="H53" s="5"/>
      <c r="I53" s="5"/>
      <c r="J53" s="5"/>
      <c r="K53" s="5"/>
      <c r="L53" s="5"/>
      <c r="M53" s="22">
        <f t="shared" si="0"/>
        <v>587.57</v>
      </c>
      <c r="N53" s="5">
        <v>3</v>
      </c>
    </row>
    <row r="54" spans="1:14" ht="15">
      <c r="A54" s="5">
        <v>50</v>
      </c>
      <c r="B54" s="5" t="s">
        <v>325</v>
      </c>
      <c r="C54" s="5" t="s">
        <v>399</v>
      </c>
      <c r="D54" s="5">
        <v>1996</v>
      </c>
      <c r="E54" s="5" t="s">
        <v>400</v>
      </c>
      <c r="F54" s="5"/>
      <c r="G54" s="5"/>
      <c r="H54" s="19">
        <v>667.19</v>
      </c>
      <c r="I54" s="5"/>
      <c r="J54" s="5"/>
      <c r="K54" s="5"/>
      <c r="L54" s="5"/>
      <c r="M54" s="22">
        <f t="shared" si="0"/>
        <v>667.19</v>
      </c>
      <c r="N54" s="5">
        <v>3</v>
      </c>
    </row>
    <row r="55" spans="1:14" ht="15">
      <c r="A55" s="5">
        <v>51</v>
      </c>
      <c r="B55" s="5" t="s">
        <v>401</v>
      </c>
      <c r="C55" s="5" t="s">
        <v>368</v>
      </c>
      <c r="D55" s="5">
        <v>1997</v>
      </c>
      <c r="E55" s="5" t="s">
        <v>396</v>
      </c>
      <c r="F55" s="5"/>
      <c r="G55" s="5"/>
      <c r="H55" s="19">
        <v>761.76</v>
      </c>
      <c r="I55" s="5"/>
      <c r="J55" s="5"/>
      <c r="K55" s="5"/>
      <c r="L55" s="5"/>
      <c r="M55" s="22">
        <f t="shared" si="0"/>
        <v>761.76</v>
      </c>
      <c r="N55" s="5">
        <v>3</v>
      </c>
    </row>
    <row r="56" spans="1:14" ht="15">
      <c r="A56" s="5">
        <v>52</v>
      </c>
      <c r="B56" s="5" t="s">
        <v>402</v>
      </c>
      <c r="C56" s="5" t="s">
        <v>403</v>
      </c>
      <c r="D56" s="5">
        <v>1997</v>
      </c>
      <c r="E56" s="5" t="s">
        <v>380</v>
      </c>
      <c r="F56" s="5"/>
      <c r="G56" s="5"/>
      <c r="H56" s="19">
        <v>814.91</v>
      </c>
      <c r="I56" s="5"/>
      <c r="J56" s="5"/>
      <c r="K56" s="5"/>
      <c r="L56" s="5"/>
      <c r="M56" s="22">
        <f t="shared" si="0"/>
        <v>814.91</v>
      </c>
      <c r="N56" s="5">
        <v>3</v>
      </c>
    </row>
    <row r="57" spans="1:14" ht="15">
      <c r="A57" s="5">
        <v>53</v>
      </c>
      <c r="B57" s="5" t="s">
        <v>404</v>
      </c>
      <c r="C57" s="5" t="s">
        <v>405</v>
      </c>
      <c r="D57" s="5">
        <v>1997</v>
      </c>
      <c r="E57" s="5" t="s">
        <v>396</v>
      </c>
      <c r="F57" s="5"/>
      <c r="G57" s="5"/>
      <c r="H57" s="19">
        <v>871.02</v>
      </c>
      <c r="I57" s="5"/>
      <c r="J57" s="5"/>
      <c r="K57" s="5"/>
      <c r="L57" s="5"/>
      <c r="M57" s="22">
        <f t="shared" si="0"/>
        <v>871.02</v>
      </c>
      <c r="N57" s="5">
        <v>3</v>
      </c>
    </row>
    <row r="58" spans="1:14" ht="15">
      <c r="A58" s="5">
        <v>54</v>
      </c>
      <c r="B58" s="5" t="s">
        <v>408</v>
      </c>
      <c r="C58" s="5" t="s">
        <v>409</v>
      </c>
      <c r="D58" s="5">
        <v>1997</v>
      </c>
      <c r="E58" s="5" t="s">
        <v>410</v>
      </c>
      <c r="F58" s="5"/>
      <c r="G58" s="5"/>
      <c r="H58" s="19">
        <v>1285.93</v>
      </c>
      <c r="I58" s="5"/>
      <c r="J58" s="5"/>
      <c r="K58" s="5"/>
      <c r="L58" s="5"/>
      <c r="M58" s="22">
        <f t="shared" si="0"/>
        <v>1285.93</v>
      </c>
      <c r="N58" s="5">
        <v>3</v>
      </c>
    </row>
    <row r="59" spans="1:14" ht="15">
      <c r="A59" s="5">
        <v>55</v>
      </c>
      <c r="B59" s="5" t="s">
        <v>315</v>
      </c>
      <c r="C59" s="5" t="s">
        <v>411</v>
      </c>
      <c r="D59" s="5">
        <v>1997</v>
      </c>
      <c r="E59" s="5" t="s">
        <v>412</v>
      </c>
      <c r="F59" s="5"/>
      <c r="G59" s="5"/>
      <c r="H59" s="19">
        <v>1290.94</v>
      </c>
      <c r="I59" s="5"/>
      <c r="J59" s="5"/>
      <c r="K59" s="5"/>
      <c r="L59" s="5"/>
      <c r="M59" s="22">
        <f t="shared" si="0"/>
        <v>1290.94</v>
      </c>
      <c r="N59" s="5">
        <v>3</v>
      </c>
    </row>
    <row r="60" spans="1:14" ht="15">
      <c r="A60" s="5">
        <v>56</v>
      </c>
      <c r="B60" s="5" t="s">
        <v>313</v>
      </c>
      <c r="C60" s="5" t="s">
        <v>413</v>
      </c>
      <c r="D60" s="5">
        <v>1996</v>
      </c>
      <c r="E60" s="5" t="s">
        <v>289</v>
      </c>
      <c r="F60" s="5"/>
      <c r="G60" s="5"/>
      <c r="H60" s="19">
        <v>1319.94</v>
      </c>
      <c r="I60" s="5"/>
      <c r="J60" s="5"/>
      <c r="K60" s="5"/>
      <c r="L60" s="5"/>
      <c r="M60" s="22">
        <f t="shared" si="0"/>
        <v>1319.94</v>
      </c>
      <c r="N60" s="5">
        <v>3</v>
      </c>
    </row>
  </sheetData>
  <sheetProtection/>
  <mergeCells count="2"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7109375" style="0" customWidth="1"/>
    <col min="2" max="2" width="11.7109375" style="0" customWidth="1"/>
    <col min="3" max="3" width="12.8515625" style="0" customWidth="1"/>
    <col min="4" max="4" width="6.00390625" style="0" customWidth="1"/>
    <col min="6" max="6" width="23.00390625" style="0" customWidth="1"/>
    <col min="7" max="7" width="10.57421875" style="0" customWidth="1"/>
    <col min="8" max="8" width="7.7109375" style="0" customWidth="1"/>
    <col min="9" max="9" width="7.28125" style="0" customWidth="1"/>
    <col min="10" max="10" width="6.8515625" style="0" customWidth="1"/>
    <col min="11" max="12" width="7.140625" style="0" customWidth="1"/>
    <col min="13" max="13" width="6.8515625" style="0" customWidth="1"/>
    <col min="14" max="14" width="8.57421875" style="0" customWidth="1"/>
    <col min="15" max="15" width="9.7109375" style="0" customWidth="1"/>
  </cols>
  <sheetData>
    <row r="1" ht="15">
      <c r="A1" t="s">
        <v>0</v>
      </c>
    </row>
    <row r="2" spans="1:15" ht="15">
      <c r="A2" t="s">
        <v>1</v>
      </c>
      <c r="G2" s="5" t="s">
        <v>2</v>
      </c>
      <c r="H2" s="5" t="s">
        <v>224</v>
      </c>
      <c r="I2" s="5" t="s">
        <v>224</v>
      </c>
      <c r="J2" s="89" t="s">
        <v>3</v>
      </c>
      <c r="K2" s="89"/>
      <c r="L2" s="89" t="s">
        <v>4</v>
      </c>
      <c r="M2" s="89"/>
      <c r="N2" s="5"/>
      <c r="O2" s="5"/>
    </row>
    <row r="3" spans="1:15" ht="15">
      <c r="A3" t="s">
        <v>225</v>
      </c>
      <c r="G3" s="5" t="s">
        <v>6</v>
      </c>
      <c r="H3" s="5" t="s">
        <v>226</v>
      </c>
      <c r="I3" s="5" t="s">
        <v>227</v>
      </c>
      <c r="J3" s="5" t="s">
        <v>7</v>
      </c>
      <c r="K3" s="5" t="s">
        <v>8</v>
      </c>
      <c r="L3" s="5" t="s">
        <v>9</v>
      </c>
      <c r="M3" s="5" t="s">
        <v>10</v>
      </c>
      <c r="N3" s="5"/>
      <c r="O3" s="5"/>
    </row>
    <row r="4" spans="1:15" ht="27.75" customHeight="1">
      <c r="A4" s="5" t="s">
        <v>11</v>
      </c>
      <c r="B4" s="5" t="s">
        <v>12</v>
      </c>
      <c r="C4" s="5"/>
      <c r="D4" s="5" t="s">
        <v>13</v>
      </c>
      <c r="E4" s="90" t="s">
        <v>14</v>
      </c>
      <c r="F4" s="91"/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39</v>
      </c>
      <c r="N4" s="5" t="s">
        <v>228</v>
      </c>
      <c r="O4" s="69" t="s">
        <v>229</v>
      </c>
    </row>
    <row r="5" spans="1:15" ht="15">
      <c r="A5" s="5">
        <v>1</v>
      </c>
      <c r="B5" s="70" t="s">
        <v>230</v>
      </c>
      <c r="C5" s="70" t="s">
        <v>231</v>
      </c>
      <c r="D5" s="70">
        <v>1996</v>
      </c>
      <c r="E5" s="70" t="s">
        <v>27</v>
      </c>
      <c r="F5" s="5"/>
      <c r="G5" s="70">
        <v>0</v>
      </c>
      <c r="H5" s="70">
        <v>10.48</v>
      </c>
      <c r="I5" s="70">
        <v>0</v>
      </c>
      <c r="J5" s="5"/>
      <c r="K5" s="5"/>
      <c r="L5" s="70">
        <v>0</v>
      </c>
      <c r="M5" s="5">
        <v>0</v>
      </c>
      <c r="N5" s="5">
        <v>10.48</v>
      </c>
      <c r="O5" s="5"/>
    </row>
    <row r="6" spans="1:15" ht="15">
      <c r="A6" s="5">
        <v>2</v>
      </c>
      <c r="B6" s="70" t="s">
        <v>232</v>
      </c>
      <c r="C6" s="70" t="s">
        <v>233</v>
      </c>
      <c r="D6" s="70">
        <v>1997</v>
      </c>
      <c r="E6" s="70" t="s">
        <v>24</v>
      </c>
      <c r="F6" s="5"/>
      <c r="G6" s="70">
        <v>71.59</v>
      </c>
      <c r="H6" s="70">
        <v>0</v>
      </c>
      <c r="I6" s="5">
        <v>85.17</v>
      </c>
      <c r="J6" s="70">
        <v>17.1</v>
      </c>
      <c r="K6" s="5">
        <v>545.68</v>
      </c>
      <c r="L6" s="5">
        <v>83.91</v>
      </c>
      <c r="M6" s="70">
        <v>56.81</v>
      </c>
      <c r="N6" s="5">
        <v>145.5</v>
      </c>
      <c r="O6" s="5"/>
    </row>
    <row r="7" spans="1:15" ht="15">
      <c r="A7" s="5">
        <v>3</v>
      </c>
      <c r="B7" s="70" t="s">
        <v>234</v>
      </c>
      <c r="C7" s="70" t="s">
        <v>235</v>
      </c>
      <c r="D7" s="70">
        <v>1997</v>
      </c>
      <c r="E7" s="70" t="s">
        <v>119</v>
      </c>
      <c r="F7" s="5"/>
      <c r="G7" s="71">
        <v>382.72</v>
      </c>
      <c r="H7" s="70">
        <v>285.73</v>
      </c>
      <c r="I7" s="70">
        <v>298.27</v>
      </c>
      <c r="J7" s="70">
        <v>264.47</v>
      </c>
      <c r="K7" s="5">
        <v>678.41</v>
      </c>
      <c r="L7" s="5"/>
      <c r="M7" s="70">
        <v>311.63</v>
      </c>
      <c r="N7" s="5">
        <v>1160.1</v>
      </c>
      <c r="O7" s="5"/>
    </row>
    <row r="8" spans="1:15" ht="15">
      <c r="A8" s="5">
        <v>4</v>
      </c>
      <c r="B8" s="5" t="s">
        <v>236</v>
      </c>
      <c r="C8" s="5" t="s">
        <v>237</v>
      </c>
      <c r="D8" s="5">
        <v>1997</v>
      </c>
      <c r="E8" s="5" t="s">
        <v>27</v>
      </c>
      <c r="F8" s="5"/>
      <c r="G8" s="70">
        <v>333.06</v>
      </c>
      <c r="H8" s="5"/>
      <c r="I8" s="5"/>
      <c r="J8" s="70">
        <v>249.64</v>
      </c>
      <c r="K8" s="5">
        <v>752.27</v>
      </c>
      <c r="L8" s="70">
        <v>251.26</v>
      </c>
      <c r="M8" s="70">
        <v>361.09</v>
      </c>
      <c r="N8" s="5">
        <v>1195.05</v>
      </c>
      <c r="O8" s="5"/>
    </row>
    <row r="9" spans="1:15" ht="15">
      <c r="A9" s="5">
        <v>5</v>
      </c>
      <c r="B9" s="5" t="s">
        <v>238</v>
      </c>
      <c r="C9" s="5" t="s">
        <v>239</v>
      </c>
      <c r="D9" s="5">
        <v>1997</v>
      </c>
      <c r="E9" s="5" t="s">
        <v>240</v>
      </c>
      <c r="F9" s="5"/>
      <c r="G9" s="5"/>
      <c r="H9" s="5"/>
      <c r="I9" s="5">
        <v>449.7</v>
      </c>
      <c r="J9" s="5"/>
      <c r="K9" s="5">
        <v>712.21</v>
      </c>
      <c r="L9" s="5">
        <v>332.74</v>
      </c>
      <c r="M9" s="5">
        <v>365.95</v>
      </c>
      <c r="N9" s="5">
        <v>1860.6</v>
      </c>
      <c r="O9" s="5"/>
    </row>
    <row r="10" spans="1:15" ht="15">
      <c r="A10" s="5">
        <v>6</v>
      </c>
      <c r="B10" s="5" t="s">
        <v>241</v>
      </c>
      <c r="C10" s="5" t="s">
        <v>242</v>
      </c>
      <c r="D10" s="5">
        <v>1997</v>
      </c>
      <c r="E10" s="5" t="s">
        <v>24</v>
      </c>
      <c r="F10" s="5"/>
      <c r="G10" s="5"/>
      <c r="H10" s="5">
        <v>304.97</v>
      </c>
      <c r="I10" s="5">
        <v>390.15</v>
      </c>
      <c r="J10" s="5"/>
      <c r="K10" s="5"/>
      <c r="L10" s="5">
        <v>313.4</v>
      </c>
      <c r="M10" s="5"/>
      <c r="N10" s="5">
        <v>1008.52</v>
      </c>
      <c r="O10" s="5">
        <v>1</v>
      </c>
    </row>
    <row r="11" spans="1:15" ht="15">
      <c r="A11" s="5">
        <v>7</v>
      </c>
      <c r="B11" s="5" t="s">
        <v>243</v>
      </c>
      <c r="C11" s="5" t="s">
        <v>244</v>
      </c>
      <c r="D11" s="5">
        <v>1997</v>
      </c>
      <c r="E11" s="5" t="s">
        <v>245</v>
      </c>
      <c r="F11" s="5"/>
      <c r="G11" s="5"/>
      <c r="H11" s="5">
        <v>290.13</v>
      </c>
      <c r="I11" s="5">
        <v>457.16</v>
      </c>
      <c r="J11" s="5"/>
      <c r="K11" s="5"/>
      <c r="L11" s="5"/>
      <c r="M11" s="5"/>
      <c r="N11" s="5">
        <v>747.29</v>
      </c>
      <c r="O11" s="5">
        <v>2</v>
      </c>
    </row>
    <row r="12" spans="1:15" ht="15">
      <c r="A12" s="5">
        <v>8</v>
      </c>
      <c r="B12" s="5" t="s">
        <v>246</v>
      </c>
      <c r="C12" s="5" t="s">
        <v>247</v>
      </c>
      <c r="D12" s="5">
        <v>1997</v>
      </c>
      <c r="E12" s="5" t="s">
        <v>248</v>
      </c>
      <c r="F12" s="5"/>
      <c r="G12" s="5"/>
      <c r="H12" s="5">
        <v>429.05</v>
      </c>
      <c r="I12" s="5">
        <v>683.63</v>
      </c>
      <c r="J12" s="5"/>
      <c r="K12" s="5"/>
      <c r="L12" s="5"/>
      <c r="M12" s="5"/>
      <c r="N12" s="5">
        <v>1112.68</v>
      </c>
      <c r="O12" s="5">
        <v>2</v>
      </c>
    </row>
    <row r="13" spans="1:15" ht="15">
      <c r="A13" s="5">
        <v>9</v>
      </c>
      <c r="B13" s="5" t="s">
        <v>249</v>
      </c>
      <c r="C13" s="5" t="s">
        <v>250</v>
      </c>
      <c r="D13" s="5">
        <v>1997</v>
      </c>
      <c r="E13" s="5" t="s">
        <v>245</v>
      </c>
      <c r="F13" s="5"/>
      <c r="G13" s="5"/>
      <c r="H13" s="5">
        <v>300.21</v>
      </c>
      <c r="I13" s="5">
        <v>565.2</v>
      </c>
      <c r="J13" s="5"/>
      <c r="K13" s="5"/>
      <c r="L13" s="5"/>
      <c r="M13" s="5"/>
      <c r="N13" s="5">
        <v>865.41</v>
      </c>
      <c r="O13" s="5">
        <v>2</v>
      </c>
    </row>
    <row r="14" spans="1:15" ht="15">
      <c r="A14" s="5">
        <v>10</v>
      </c>
      <c r="B14" s="5" t="s">
        <v>251</v>
      </c>
      <c r="C14" s="5" t="s">
        <v>252</v>
      </c>
      <c r="D14" s="5">
        <v>1997</v>
      </c>
      <c r="E14" s="5" t="s">
        <v>253</v>
      </c>
      <c r="F14" s="5"/>
      <c r="G14" s="5"/>
      <c r="H14" s="5">
        <v>94.02</v>
      </c>
      <c r="I14" s="5">
        <v>65.65</v>
      </c>
      <c r="J14" s="5"/>
      <c r="K14" s="5"/>
      <c r="L14" s="5"/>
      <c r="M14" s="5"/>
      <c r="N14" s="5">
        <v>159.67</v>
      </c>
      <c r="O14" s="5">
        <v>2</v>
      </c>
    </row>
    <row r="15" spans="1:15" ht="15">
      <c r="A15" s="5">
        <v>11</v>
      </c>
      <c r="B15" s="5" t="s">
        <v>241</v>
      </c>
      <c r="C15" s="5" t="s">
        <v>254</v>
      </c>
      <c r="D15" s="5">
        <v>1997</v>
      </c>
      <c r="E15" s="5" t="s">
        <v>255</v>
      </c>
      <c r="F15" s="5"/>
      <c r="G15" s="5"/>
      <c r="H15" s="5">
        <v>698.47</v>
      </c>
      <c r="I15" s="5">
        <v>660</v>
      </c>
      <c r="J15" s="5"/>
      <c r="K15" s="5"/>
      <c r="L15" s="5"/>
      <c r="M15" s="5"/>
      <c r="N15" s="5">
        <v>1358.47</v>
      </c>
      <c r="O15" s="5">
        <v>2</v>
      </c>
    </row>
    <row r="16" spans="1:15" ht="15">
      <c r="A16" s="5">
        <v>12</v>
      </c>
      <c r="B16" s="5" t="s">
        <v>256</v>
      </c>
      <c r="C16" s="5" t="s">
        <v>257</v>
      </c>
      <c r="D16" s="5">
        <v>1997</v>
      </c>
      <c r="E16" s="5" t="s">
        <v>289</v>
      </c>
      <c r="F16" s="5"/>
      <c r="G16" s="5"/>
      <c r="H16" s="5">
        <v>115.1</v>
      </c>
      <c r="I16" s="5">
        <v>780.42</v>
      </c>
      <c r="J16" s="5"/>
      <c r="K16" s="5"/>
      <c r="L16" s="5"/>
      <c r="M16" s="5"/>
      <c r="N16" s="5">
        <v>895.52</v>
      </c>
      <c r="O16" s="5">
        <v>2</v>
      </c>
    </row>
    <row r="17" spans="1:15" ht="15">
      <c r="A17" s="5">
        <v>13</v>
      </c>
      <c r="B17" s="5" t="s">
        <v>258</v>
      </c>
      <c r="C17" s="5" t="s">
        <v>259</v>
      </c>
      <c r="D17" s="5">
        <v>1997</v>
      </c>
      <c r="E17" s="5" t="s">
        <v>260</v>
      </c>
      <c r="F17" s="5"/>
      <c r="G17" s="5"/>
      <c r="H17" s="5"/>
      <c r="I17" s="5">
        <v>636.63</v>
      </c>
      <c r="J17" s="5"/>
      <c r="K17" s="5"/>
      <c r="L17" s="5"/>
      <c r="M17" s="5"/>
      <c r="N17" s="5">
        <v>636.63</v>
      </c>
      <c r="O17" s="5">
        <v>3</v>
      </c>
    </row>
    <row r="18" spans="1:15" ht="15">
      <c r="A18" s="5">
        <v>14</v>
      </c>
      <c r="B18" s="5" t="s">
        <v>261</v>
      </c>
      <c r="C18" s="5" t="s">
        <v>262</v>
      </c>
      <c r="D18" s="5">
        <v>1997</v>
      </c>
      <c r="E18" s="5" t="s">
        <v>245</v>
      </c>
      <c r="F18" s="5"/>
      <c r="G18" s="5"/>
      <c r="H18" s="5"/>
      <c r="I18" s="5">
        <v>735.97</v>
      </c>
      <c r="J18" s="5"/>
      <c r="K18" s="5"/>
      <c r="L18" s="5"/>
      <c r="M18" s="5"/>
      <c r="N18" s="5">
        <v>735.97</v>
      </c>
      <c r="O18" s="5">
        <v>3</v>
      </c>
    </row>
    <row r="19" spans="1:15" ht="15">
      <c r="A19" s="5">
        <v>15</v>
      </c>
      <c r="B19" s="5" t="s">
        <v>263</v>
      </c>
      <c r="C19" s="5" t="s">
        <v>264</v>
      </c>
      <c r="D19" s="5">
        <v>1997</v>
      </c>
      <c r="E19" s="5" t="s">
        <v>245</v>
      </c>
      <c r="F19" s="5"/>
      <c r="G19" s="5"/>
      <c r="H19" s="5"/>
      <c r="I19" s="5">
        <v>906.3</v>
      </c>
      <c r="J19" s="5"/>
      <c r="K19" s="5"/>
      <c r="L19" s="5"/>
      <c r="M19" s="5"/>
      <c r="N19" s="5">
        <v>906.3</v>
      </c>
      <c r="O19" s="5">
        <v>3</v>
      </c>
    </row>
    <row r="20" spans="1:15" ht="15">
      <c r="A20" s="5">
        <v>16</v>
      </c>
      <c r="B20" s="5" t="s">
        <v>265</v>
      </c>
      <c r="C20" s="5" t="s">
        <v>266</v>
      </c>
      <c r="D20" s="5">
        <v>1997</v>
      </c>
      <c r="E20" s="5" t="s">
        <v>24</v>
      </c>
      <c r="F20" s="5"/>
      <c r="G20" s="5"/>
      <c r="H20" s="5"/>
      <c r="I20" s="5"/>
      <c r="J20" s="5">
        <v>190.68</v>
      </c>
      <c r="K20" s="5"/>
      <c r="L20" s="5"/>
      <c r="M20" s="5"/>
      <c r="N20" s="5">
        <v>190.68</v>
      </c>
      <c r="O20" s="5">
        <v>3</v>
      </c>
    </row>
    <row r="21" spans="1:15" ht="15">
      <c r="A21" s="5">
        <v>17</v>
      </c>
      <c r="B21" s="5" t="s">
        <v>267</v>
      </c>
      <c r="C21" s="5" t="s">
        <v>268</v>
      </c>
      <c r="D21" s="5">
        <v>1997</v>
      </c>
      <c r="E21" s="5" t="s">
        <v>269</v>
      </c>
      <c r="F21" s="5"/>
      <c r="G21" s="5"/>
      <c r="H21" s="5"/>
      <c r="I21" s="5">
        <v>557.56</v>
      </c>
      <c r="J21" s="5"/>
      <c r="K21" s="5"/>
      <c r="L21" s="5"/>
      <c r="M21" s="5"/>
      <c r="N21" s="5">
        <v>557.56</v>
      </c>
      <c r="O21" s="5">
        <v>3</v>
      </c>
    </row>
    <row r="22" spans="1:15" ht="15">
      <c r="A22" s="5">
        <v>18</v>
      </c>
      <c r="B22" s="5" t="s">
        <v>263</v>
      </c>
      <c r="C22" s="5" t="s">
        <v>270</v>
      </c>
      <c r="D22" s="5">
        <v>1996</v>
      </c>
      <c r="E22" s="5" t="s">
        <v>271</v>
      </c>
      <c r="F22" s="5"/>
      <c r="G22" s="5"/>
      <c r="H22" s="5"/>
      <c r="I22" s="5">
        <v>295.22</v>
      </c>
      <c r="J22" s="5"/>
      <c r="K22" s="5"/>
      <c r="L22" s="5"/>
      <c r="M22" s="5"/>
      <c r="N22" s="5">
        <v>295.22</v>
      </c>
      <c r="O22" s="5">
        <v>3</v>
      </c>
    </row>
    <row r="23" spans="1:15" ht="15">
      <c r="A23" s="5">
        <v>19</v>
      </c>
      <c r="B23" s="5" t="s">
        <v>272</v>
      </c>
      <c r="C23" s="5" t="s">
        <v>273</v>
      </c>
      <c r="D23" s="5">
        <v>1996</v>
      </c>
      <c r="E23" s="5" t="s">
        <v>260</v>
      </c>
      <c r="F23" s="5"/>
      <c r="G23" s="5"/>
      <c r="H23" s="5"/>
      <c r="I23" s="5">
        <v>1972.68</v>
      </c>
      <c r="J23" s="5"/>
      <c r="K23" s="5"/>
      <c r="L23" s="5"/>
      <c r="M23" s="5"/>
      <c r="N23" s="5">
        <v>1972.68</v>
      </c>
      <c r="O23" s="5">
        <v>3</v>
      </c>
    </row>
    <row r="24" spans="1:15" ht="15">
      <c r="A24" s="5">
        <v>20</v>
      </c>
      <c r="B24" s="5" t="s">
        <v>274</v>
      </c>
      <c r="C24" s="5" t="s">
        <v>252</v>
      </c>
      <c r="D24" s="5">
        <v>1996</v>
      </c>
      <c r="E24" s="5" t="s">
        <v>275</v>
      </c>
      <c r="F24" s="5"/>
      <c r="G24" s="5"/>
      <c r="H24" s="5"/>
      <c r="I24" s="5">
        <v>399.04</v>
      </c>
      <c r="J24" s="5"/>
      <c r="K24" s="5"/>
      <c r="L24" s="5"/>
      <c r="M24" s="5"/>
      <c r="N24" s="5">
        <v>399.04</v>
      </c>
      <c r="O24" s="5">
        <v>3</v>
      </c>
    </row>
    <row r="25" spans="1:15" ht="15">
      <c r="A25" s="5">
        <v>21</v>
      </c>
      <c r="B25" s="5" t="s">
        <v>276</v>
      </c>
      <c r="C25" s="5" t="s">
        <v>252</v>
      </c>
      <c r="D25" s="5">
        <v>1997</v>
      </c>
      <c r="E25" s="5" t="s">
        <v>277</v>
      </c>
      <c r="F25" s="5"/>
      <c r="G25" s="5"/>
      <c r="H25" s="5"/>
      <c r="I25" s="5">
        <v>658.45</v>
      </c>
      <c r="J25" s="5"/>
      <c r="K25" s="5"/>
      <c r="L25" s="5"/>
      <c r="M25" s="5"/>
      <c r="N25" s="5">
        <v>658.45</v>
      </c>
      <c r="O25" s="5">
        <v>3</v>
      </c>
    </row>
    <row r="26" spans="1:15" ht="15">
      <c r="A26" s="5">
        <v>22</v>
      </c>
      <c r="B26" s="5" t="s">
        <v>278</v>
      </c>
      <c r="C26" s="5" t="s">
        <v>279</v>
      </c>
      <c r="D26" s="5">
        <v>1997</v>
      </c>
      <c r="E26" s="5" t="s">
        <v>280</v>
      </c>
      <c r="F26" s="5"/>
      <c r="G26" s="5"/>
      <c r="H26" s="5"/>
      <c r="I26" s="5">
        <v>283.35</v>
      </c>
      <c r="J26" s="5"/>
      <c r="K26" s="5"/>
      <c r="L26" s="5"/>
      <c r="M26" s="5"/>
      <c r="N26" s="5">
        <v>283.35</v>
      </c>
      <c r="O26" s="5">
        <v>3</v>
      </c>
    </row>
    <row r="27" spans="1:15" ht="15">
      <c r="A27" s="5">
        <v>23</v>
      </c>
      <c r="B27" s="5" t="s">
        <v>281</v>
      </c>
      <c r="C27" s="5" t="s">
        <v>282</v>
      </c>
      <c r="D27" s="5">
        <v>1997</v>
      </c>
      <c r="E27" s="5" t="s">
        <v>283</v>
      </c>
      <c r="F27" s="5"/>
      <c r="G27" s="5"/>
      <c r="H27" s="5"/>
      <c r="I27" s="5">
        <v>752.57</v>
      </c>
      <c r="J27" s="5"/>
      <c r="K27" s="5"/>
      <c r="L27" s="5"/>
      <c r="M27" s="5"/>
      <c r="N27" s="5">
        <v>752.57</v>
      </c>
      <c r="O27" s="5">
        <v>3</v>
      </c>
    </row>
    <row r="28" spans="1:15" ht="15">
      <c r="A28" s="5">
        <v>24</v>
      </c>
      <c r="B28" s="5" t="s">
        <v>284</v>
      </c>
      <c r="C28" s="5" t="s">
        <v>285</v>
      </c>
      <c r="D28" s="5">
        <v>1996</v>
      </c>
      <c r="E28" s="5" t="s">
        <v>286</v>
      </c>
      <c r="F28" s="5"/>
      <c r="G28" s="5"/>
      <c r="H28" s="5"/>
      <c r="I28" s="5">
        <v>599.77</v>
      </c>
      <c r="J28" s="5"/>
      <c r="K28" s="5"/>
      <c r="L28" s="5"/>
      <c r="M28" s="5"/>
      <c r="N28" s="5">
        <v>599.77</v>
      </c>
      <c r="O28" s="5">
        <v>3</v>
      </c>
    </row>
    <row r="29" spans="1:15" ht="15">
      <c r="A29" s="5">
        <v>25</v>
      </c>
      <c r="B29" s="5" t="s">
        <v>287</v>
      </c>
      <c r="C29" s="5" t="s">
        <v>288</v>
      </c>
      <c r="D29" s="5">
        <v>1997</v>
      </c>
      <c r="E29" s="5" t="s">
        <v>277</v>
      </c>
      <c r="F29" s="5"/>
      <c r="G29" s="5"/>
      <c r="H29" s="5"/>
      <c r="I29" s="5">
        <v>378.83</v>
      </c>
      <c r="J29" s="5"/>
      <c r="K29" s="5"/>
      <c r="L29" s="5"/>
      <c r="M29" s="5"/>
      <c r="N29" s="5">
        <v>378.83</v>
      </c>
      <c r="O29" s="5">
        <v>3</v>
      </c>
    </row>
  </sheetData>
  <sheetProtection/>
  <mergeCells count="3">
    <mergeCell ref="J2:K2"/>
    <mergeCell ref="L2:M2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7109375" style="0" customWidth="1"/>
    <col min="2" max="2" width="15.28125" style="0" customWidth="1"/>
    <col min="3" max="3" width="13.28125" style="0" customWidth="1"/>
    <col min="4" max="4" width="5.7109375" style="0" customWidth="1"/>
    <col min="5" max="5" width="34.28125" style="0" customWidth="1"/>
    <col min="6" max="6" width="10.57421875" style="0" customWidth="1"/>
    <col min="7" max="8" width="6.8515625" style="0" customWidth="1"/>
    <col min="9" max="9" width="7.28125" style="0" customWidth="1"/>
    <col min="10" max="11" width="7.140625" style="0" customWidth="1"/>
    <col min="12" max="12" width="7.00390625" style="0" customWidth="1"/>
    <col min="13" max="13" width="8.140625" style="0" customWidth="1"/>
  </cols>
  <sheetData>
    <row r="1" ht="15">
      <c r="A1" s="72" t="s">
        <v>0</v>
      </c>
    </row>
    <row r="2" spans="1:14" ht="15">
      <c r="A2" s="72" t="s">
        <v>1</v>
      </c>
      <c r="F2" s="5" t="s">
        <v>2</v>
      </c>
      <c r="G2" s="5" t="s">
        <v>224</v>
      </c>
      <c r="H2" s="5" t="s">
        <v>224</v>
      </c>
      <c r="I2" s="89" t="s">
        <v>3</v>
      </c>
      <c r="J2" s="89"/>
      <c r="K2" s="89" t="s">
        <v>4</v>
      </c>
      <c r="L2" s="89"/>
      <c r="M2" s="5"/>
      <c r="N2" s="5"/>
    </row>
    <row r="3" spans="1:14" ht="15">
      <c r="A3" s="72" t="s">
        <v>416</v>
      </c>
      <c r="F3" s="5" t="s">
        <v>6</v>
      </c>
      <c r="G3" s="5" t="s">
        <v>226</v>
      </c>
      <c r="H3" s="5" t="s">
        <v>227</v>
      </c>
      <c r="I3" s="5" t="s">
        <v>7</v>
      </c>
      <c r="J3" s="5" t="s">
        <v>8</v>
      </c>
      <c r="K3" s="5" t="s">
        <v>9</v>
      </c>
      <c r="L3" s="5" t="s">
        <v>10</v>
      </c>
      <c r="M3" s="5"/>
      <c r="N3" s="5"/>
    </row>
    <row r="4" spans="1:14" ht="24.75">
      <c r="A4" s="5" t="s">
        <v>11</v>
      </c>
      <c r="B4" s="5" t="s">
        <v>417</v>
      </c>
      <c r="C4" s="5" t="s">
        <v>418</v>
      </c>
      <c r="D4" s="5" t="s">
        <v>13</v>
      </c>
      <c r="E4" s="5" t="s">
        <v>14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228</v>
      </c>
      <c r="N4" s="73" t="s">
        <v>229</v>
      </c>
    </row>
    <row r="5" spans="1:14" ht="15">
      <c r="A5" s="5">
        <v>1</v>
      </c>
      <c r="B5" s="70" t="s">
        <v>419</v>
      </c>
      <c r="C5" s="70" t="s">
        <v>420</v>
      </c>
      <c r="D5" s="70">
        <v>1999</v>
      </c>
      <c r="E5" s="70" t="s">
        <v>27</v>
      </c>
      <c r="F5" s="5">
        <v>0</v>
      </c>
      <c r="G5" s="5">
        <v>8.9</v>
      </c>
      <c r="H5" s="5">
        <v>0</v>
      </c>
      <c r="I5" s="5">
        <v>0</v>
      </c>
      <c r="J5" s="5">
        <v>2.68</v>
      </c>
      <c r="K5" s="5">
        <v>0</v>
      </c>
      <c r="L5" s="5">
        <v>0</v>
      </c>
      <c r="M5" s="5">
        <v>0</v>
      </c>
      <c r="N5" s="5"/>
    </row>
    <row r="6" spans="1:14" ht="15">
      <c r="A6" s="5">
        <v>2</v>
      </c>
      <c r="B6" s="70" t="s">
        <v>421</v>
      </c>
      <c r="C6" s="70" t="s">
        <v>422</v>
      </c>
      <c r="D6" s="70">
        <v>1999</v>
      </c>
      <c r="E6" s="70" t="s">
        <v>24</v>
      </c>
      <c r="F6" s="5"/>
      <c r="G6" s="5">
        <v>0</v>
      </c>
      <c r="H6" s="5">
        <v>7.12</v>
      </c>
      <c r="I6" s="5">
        <v>11.08</v>
      </c>
      <c r="J6" s="5">
        <v>0</v>
      </c>
      <c r="K6" s="5">
        <v>18.35</v>
      </c>
      <c r="L6" s="5">
        <v>55.67</v>
      </c>
      <c r="M6" s="5">
        <v>18.2</v>
      </c>
      <c r="N6" s="5"/>
    </row>
    <row r="7" spans="1:14" ht="15">
      <c r="A7" s="5">
        <v>3</v>
      </c>
      <c r="B7" s="70" t="s">
        <v>423</v>
      </c>
      <c r="C7" s="70" t="s">
        <v>424</v>
      </c>
      <c r="D7" s="70">
        <v>1998</v>
      </c>
      <c r="E7" s="70" t="s">
        <v>24</v>
      </c>
      <c r="F7" s="5">
        <v>91.22</v>
      </c>
      <c r="G7" s="5">
        <v>53.98</v>
      </c>
      <c r="H7" s="5">
        <v>47.79</v>
      </c>
      <c r="I7" s="5">
        <v>45.09</v>
      </c>
      <c r="J7" s="5">
        <v>39.15</v>
      </c>
      <c r="K7" s="5">
        <v>51.73</v>
      </c>
      <c r="L7" s="5">
        <v>57.57</v>
      </c>
      <c r="M7" s="5">
        <v>183.76</v>
      </c>
      <c r="N7" s="5"/>
    </row>
    <row r="8" spans="1:14" ht="15">
      <c r="A8" s="5">
        <v>4</v>
      </c>
      <c r="B8" s="5" t="s">
        <v>425</v>
      </c>
      <c r="C8" s="5" t="s">
        <v>426</v>
      </c>
      <c r="D8" s="5">
        <v>1998</v>
      </c>
      <c r="E8" s="5" t="s">
        <v>27</v>
      </c>
      <c r="F8" s="5">
        <v>79.32</v>
      </c>
      <c r="G8" s="5">
        <v>40.34</v>
      </c>
      <c r="H8" s="5">
        <v>98.84</v>
      </c>
      <c r="I8" s="5">
        <v>104.02</v>
      </c>
      <c r="J8" s="5">
        <v>108.97</v>
      </c>
      <c r="K8" s="5">
        <v>70.72</v>
      </c>
      <c r="L8" s="5">
        <v>79.77</v>
      </c>
      <c r="M8" s="5">
        <v>270.15</v>
      </c>
      <c r="N8" s="5"/>
    </row>
    <row r="9" spans="1:14" ht="15">
      <c r="A9" s="5">
        <v>5</v>
      </c>
      <c r="B9" s="5" t="s">
        <v>427</v>
      </c>
      <c r="C9" s="5" t="s">
        <v>428</v>
      </c>
      <c r="D9" s="5">
        <v>1998</v>
      </c>
      <c r="E9" s="5" t="s">
        <v>20</v>
      </c>
      <c r="F9" s="5">
        <v>239.75</v>
      </c>
      <c r="G9" s="5">
        <v>64.85</v>
      </c>
      <c r="H9" s="5">
        <v>127.59</v>
      </c>
      <c r="I9" s="5">
        <v>142.38</v>
      </c>
      <c r="J9" s="5">
        <v>99.04</v>
      </c>
      <c r="K9" s="5">
        <v>72.11</v>
      </c>
      <c r="L9" s="5">
        <v>59.22</v>
      </c>
      <c r="M9" s="5">
        <v>295.22</v>
      </c>
      <c r="N9" s="5"/>
    </row>
    <row r="10" spans="1:14" ht="15">
      <c r="A10" s="5">
        <v>6</v>
      </c>
      <c r="B10" s="5" t="s">
        <v>429</v>
      </c>
      <c r="C10" s="5" t="s">
        <v>430</v>
      </c>
      <c r="D10" s="5">
        <v>1999</v>
      </c>
      <c r="E10" s="5" t="s">
        <v>27</v>
      </c>
      <c r="F10" s="5">
        <v>153.59</v>
      </c>
      <c r="G10" s="5">
        <v>110.73</v>
      </c>
      <c r="H10" s="5">
        <v>103.36</v>
      </c>
      <c r="I10" s="5">
        <v>153.81</v>
      </c>
      <c r="J10" s="5">
        <v>109.57</v>
      </c>
      <c r="K10" s="5">
        <v>91.63</v>
      </c>
      <c r="L10" s="5">
        <v>117.52</v>
      </c>
      <c r="M10" s="5">
        <v>415.29</v>
      </c>
      <c r="N10" s="5"/>
    </row>
    <row r="11" spans="1:14" ht="15">
      <c r="A11" s="5">
        <v>7</v>
      </c>
      <c r="B11" s="5" t="s">
        <v>431</v>
      </c>
      <c r="C11" s="5" t="s">
        <v>432</v>
      </c>
      <c r="D11" s="5">
        <v>1998</v>
      </c>
      <c r="E11" s="5" t="s">
        <v>24</v>
      </c>
      <c r="F11" s="5">
        <v>145.32</v>
      </c>
      <c r="G11" s="5"/>
      <c r="H11" s="5">
        <v>101.5</v>
      </c>
      <c r="I11" s="5">
        <v>96.36</v>
      </c>
      <c r="J11" s="5">
        <v>91.55</v>
      </c>
      <c r="K11" s="5"/>
      <c r="L11" s="5"/>
      <c r="M11" s="5">
        <v>429.38</v>
      </c>
      <c r="N11" s="5"/>
    </row>
    <row r="12" spans="1:14" ht="15">
      <c r="A12" s="5">
        <v>8</v>
      </c>
      <c r="B12" s="5" t="s">
        <v>433</v>
      </c>
      <c r="C12" s="5" t="s">
        <v>434</v>
      </c>
      <c r="D12" s="5">
        <v>1999</v>
      </c>
      <c r="E12" s="5" t="s">
        <v>24</v>
      </c>
      <c r="F12" s="5">
        <v>217.64</v>
      </c>
      <c r="G12" s="5"/>
      <c r="H12" s="5">
        <v>173.64</v>
      </c>
      <c r="I12" s="5">
        <v>151.59</v>
      </c>
      <c r="J12" s="5">
        <v>130.95</v>
      </c>
      <c r="K12" s="5">
        <v>140.85</v>
      </c>
      <c r="L12" s="5">
        <v>183.99</v>
      </c>
      <c r="M12" s="5">
        <v>597.03</v>
      </c>
      <c r="N12" s="5"/>
    </row>
    <row r="13" spans="1:14" ht="15">
      <c r="A13" s="5">
        <v>9</v>
      </c>
      <c r="B13" s="5" t="s">
        <v>435</v>
      </c>
      <c r="C13" s="5" t="s">
        <v>432</v>
      </c>
      <c r="D13" s="5">
        <v>1999</v>
      </c>
      <c r="E13" s="5" t="s">
        <v>436</v>
      </c>
      <c r="F13" s="5"/>
      <c r="G13" s="5">
        <v>240.43</v>
      </c>
      <c r="H13" s="5">
        <v>182.56</v>
      </c>
      <c r="I13" s="5"/>
      <c r="J13" s="5">
        <v>139.97</v>
      </c>
      <c r="K13" s="5">
        <v>96.75</v>
      </c>
      <c r="L13" s="5"/>
      <c r="M13" s="5">
        <v>659.71</v>
      </c>
      <c r="N13" s="5"/>
    </row>
    <row r="14" spans="1:14" ht="15">
      <c r="A14" s="5">
        <v>10</v>
      </c>
      <c r="B14" s="5" t="s">
        <v>343</v>
      </c>
      <c r="C14" s="5" t="s">
        <v>437</v>
      </c>
      <c r="D14" s="5">
        <v>1998</v>
      </c>
      <c r="E14" s="5" t="s">
        <v>24</v>
      </c>
      <c r="F14" s="5"/>
      <c r="G14" s="5"/>
      <c r="H14" s="5">
        <v>235.87</v>
      </c>
      <c r="I14" s="5"/>
      <c r="J14" s="5">
        <v>200.45</v>
      </c>
      <c r="K14" s="5">
        <v>176.32</v>
      </c>
      <c r="L14" s="5">
        <v>176.99</v>
      </c>
      <c r="M14" s="5">
        <v>789.63</v>
      </c>
      <c r="N14" s="5"/>
    </row>
    <row r="15" spans="1:14" ht="15">
      <c r="A15" s="5">
        <v>11</v>
      </c>
      <c r="B15" s="5" t="s">
        <v>438</v>
      </c>
      <c r="C15" s="5" t="s">
        <v>439</v>
      </c>
      <c r="D15" s="5">
        <v>1999</v>
      </c>
      <c r="E15" s="5" t="s">
        <v>440</v>
      </c>
      <c r="F15" s="5"/>
      <c r="G15" s="5"/>
      <c r="H15" s="5"/>
      <c r="I15" s="5">
        <v>325.52</v>
      </c>
      <c r="J15" s="5">
        <v>229.29</v>
      </c>
      <c r="K15" s="5">
        <v>191.47</v>
      </c>
      <c r="L15" s="5">
        <v>180.43</v>
      </c>
      <c r="M15" s="5">
        <v>926.71</v>
      </c>
      <c r="N15" s="5"/>
    </row>
    <row r="16" spans="1:14" ht="15">
      <c r="A16" s="5">
        <v>12</v>
      </c>
      <c r="B16" s="5" t="s">
        <v>364</v>
      </c>
      <c r="C16" s="5" t="s">
        <v>441</v>
      </c>
      <c r="D16" s="5">
        <v>1999</v>
      </c>
      <c r="E16" s="5" t="s">
        <v>31</v>
      </c>
      <c r="F16" s="5"/>
      <c r="G16" s="5"/>
      <c r="H16" s="5">
        <v>245.92</v>
      </c>
      <c r="I16" s="5"/>
      <c r="J16" s="5">
        <v>249.85</v>
      </c>
      <c r="K16" s="5">
        <v>227.79</v>
      </c>
      <c r="L16" s="5">
        <v>271.53</v>
      </c>
      <c r="M16" s="5">
        <v>995.09</v>
      </c>
      <c r="N16" s="5"/>
    </row>
    <row r="17" spans="1:14" ht="15">
      <c r="A17" s="5">
        <v>13</v>
      </c>
      <c r="B17" s="5" t="s">
        <v>343</v>
      </c>
      <c r="C17" s="5" t="s">
        <v>442</v>
      </c>
      <c r="D17" s="5">
        <v>1999</v>
      </c>
      <c r="E17" s="5" t="s">
        <v>45</v>
      </c>
      <c r="F17" s="5"/>
      <c r="G17" s="5">
        <v>255.46</v>
      </c>
      <c r="H17" s="5">
        <v>377.97</v>
      </c>
      <c r="I17" s="5">
        <v>310.93</v>
      </c>
      <c r="J17" s="5">
        <v>306.6</v>
      </c>
      <c r="K17" s="5">
        <v>254.19</v>
      </c>
      <c r="L17" s="5"/>
      <c r="M17" s="5">
        <v>1127.18</v>
      </c>
      <c r="N17" s="5"/>
    </row>
    <row r="18" spans="1:14" ht="15">
      <c r="A18" s="5">
        <v>14</v>
      </c>
      <c r="B18" s="5" t="s">
        <v>443</v>
      </c>
      <c r="C18" s="5" t="s">
        <v>444</v>
      </c>
      <c r="D18" s="5">
        <v>1999</v>
      </c>
      <c r="E18" s="5" t="s">
        <v>119</v>
      </c>
      <c r="F18" s="5">
        <v>607.17</v>
      </c>
      <c r="G18" s="5">
        <v>534.65</v>
      </c>
      <c r="H18" s="5">
        <v>541.5</v>
      </c>
      <c r="I18" s="5"/>
      <c r="J18" s="5"/>
      <c r="K18" s="5"/>
      <c r="L18" s="5">
        <v>174.16</v>
      </c>
      <c r="M18" s="5">
        <v>1857.48</v>
      </c>
      <c r="N18" s="5"/>
    </row>
    <row r="19" spans="1:14" ht="15">
      <c r="A19" s="5">
        <v>15</v>
      </c>
      <c r="B19" s="5" t="s">
        <v>445</v>
      </c>
      <c r="C19" s="5" t="s">
        <v>375</v>
      </c>
      <c r="D19" s="5">
        <v>1999</v>
      </c>
      <c r="E19" s="5" t="s">
        <v>299</v>
      </c>
      <c r="F19" s="5"/>
      <c r="G19" s="5"/>
      <c r="H19" s="5">
        <v>392.21</v>
      </c>
      <c r="I19" s="5"/>
      <c r="J19" s="5"/>
      <c r="K19" s="5">
        <v>219.36</v>
      </c>
      <c r="L19" s="5">
        <v>359.68</v>
      </c>
      <c r="M19" s="5">
        <v>971.25</v>
      </c>
      <c r="N19" s="5">
        <v>1</v>
      </c>
    </row>
    <row r="20" spans="1:14" ht="15">
      <c r="A20" s="5">
        <v>16</v>
      </c>
      <c r="B20" s="5" t="s">
        <v>446</v>
      </c>
      <c r="C20" s="5" t="s">
        <v>447</v>
      </c>
      <c r="D20" s="5">
        <v>1998</v>
      </c>
      <c r="E20" s="5" t="s">
        <v>24</v>
      </c>
      <c r="F20" s="5"/>
      <c r="G20" s="5"/>
      <c r="H20" s="5">
        <v>66.49</v>
      </c>
      <c r="I20" s="5"/>
      <c r="J20" s="5">
        <v>36.52</v>
      </c>
      <c r="K20" s="5"/>
      <c r="L20" s="5"/>
      <c r="M20" s="5">
        <v>103.01</v>
      </c>
      <c r="N20" s="5">
        <v>2</v>
      </c>
    </row>
    <row r="21" spans="1:14" ht="15">
      <c r="A21" s="5">
        <v>17</v>
      </c>
      <c r="B21" s="5" t="s">
        <v>448</v>
      </c>
      <c r="C21" s="5" t="s">
        <v>449</v>
      </c>
      <c r="D21" s="5">
        <v>1999</v>
      </c>
      <c r="E21" s="5" t="s">
        <v>24</v>
      </c>
      <c r="F21" s="5"/>
      <c r="G21" s="5"/>
      <c r="H21" s="5">
        <v>77.6</v>
      </c>
      <c r="I21" s="5"/>
      <c r="J21" s="5">
        <v>65.96</v>
      </c>
      <c r="K21" s="5"/>
      <c r="L21" s="5"/>
      <c r="M21" s="5">
        <v>143.56</v>
      </c>
      <c r="N21" s="5">
        <v>2</v>
      </c>
    </row>
    <row r="22" spans="1:14" ht="15">
      <c r="A22" s="5">
        <v>18</v>
      </c>
      <c r="B22" s="5" t="s">
        <v>450</v>
      </c>
      <c r="C22" s="5" t="s">
        <v>451</v>
      </c>
      <c r="D22" s="5">
        <v>1998</v>
      </c>
      <c r="E22" s="5" t="s">
        <v>452</v>
      </c>
      <c r="F22" s="5"/>
      <c r="G22" s="5">
        <v>90.76</v>
      </c>
      <c r="H22" s="5">
        <v>152.35</v>
      </c>
      <c r="I22" s="5"/>
      <c r="J22" s="5"/>
      <c r="K22" s="5"/>
      <c r="L22" s="5"/>
      <c r="M22" s="5">
        <v>243.11</v>
      </c>
      <c r="N22" s="5">
        <v>2</v>
      </c>
    </row>
    <row r="23" spans="1:14" ht="15">
      <c r="A23" s="5">
        <v>19</v>
      </c>
      <c r="B23" s="5" t="s">
        <v>453</v>
      </c>
      <c r="C23" s="5" t="s">
        <v>454</v>
      </c>
      <c r="D23" s="5">
        <v>1999</v>
      </c>
      <c r="E23" s="5" t="s">
        <v>24</v>
      </c>
      <c r="F23" s="5"/>
      <c r="G23" s="5"/>
      <c r="H23" s="5">
        <v>158.94</v>
      </c>
      <c r="I23" s="5"/>
      <c r="J23" s="5">
        <v>144.34</v>
      </c>
      <c r="K23" s="5"/>
      <c r="L23" s="5"/>
      <c r="M23" s="5">
        <v>303.28</v>
      </c>
      <c r="N23" s="5">
        <v>2</v>
      </c>
    </row>
    <row r="24" spans="1:14" ht="15">
      <c r="A24" s="5">
        <v>20</v>
      </c>
      <c r="B24" s="5" t="s">
        <v>455</v>
      </c>
      <c r="C24" s="5" t="s">
        <v>456</v>
      </c>
      <c r="D24" s="5">
        <v>1998</v>
      </c>
      <c r="E24" s="5" t="s">
        <v>299</v>
      </c>
      <c r="F24" s="5"/>
      <c r="G24" s="5"/>
      <c r="H24" s="5"/>
      <c r="I24" s="5"/>
      <c r="J24" s="5"/>
      <c r="K24" s="5">
        <v>180.37</v>
      </c>
      <c r="L24" s="5">
        <v>194.21</v>
      </c>
      <c r="M24" s="5">
        <v>374.58</v>
      </c>
      <c r="N24" s="5">
        <v>2</v>
      </c>
    </row>
    <row r="25" spans="1:14" ht="15">
      <c r="A25" s="5">
        <v>21</v>
      </c>
      <c r="B25" s="5" t="s">
        <v>457</v>
      </c>
      <c r="C25" s="5" t="s">
        <v>458</v>
      </c>
      <c r="D25" s="5">
        <v>1999</v>
      </c>
      <c r="E25" s="5" t="s">
        <v>459</v>
      </c>
      <c r="F25" s="5"/>
      <c r="G25" s="5"/>
      <c r="H25" s="5">
        <v>221.96</v>
      </c>
      <c r="I25" s="5"/>
      <c r="J25" s="5"/>
      <c r="K25" s="5">
        <v>172.53</v>
      </c>
      <c r="L25" s="5"/>
      <c r="M25" s="5">
        <v>394.49</v>
      </c>
      <c r="N25" s="5">
        <v>2</v>
      </c>
    </row>
    <row r="26" spans="1:14" ht="15">
      <c r="A26" s="5">
        <v>22</v>
      </c>
      <c r="B26" s="5" t="s">
        <v>350</v>
      </c>
      <c r="C26" s="5" t="s">
        <v>460</v>
      </c>
      <c r="D26" s="5">
        <v>1999</v>
      </c>
      <c r="E26" s="5" t="s">
        <v>461</v>
      </c>
      <c r="F26" s="5"/>
      <c r="G26" s="5">
        <v>202.27</v>
      </c>
      <c r="H26" s="5">
        <v>200.87</v>
      </c>
      <c r="I26" s="5"/>
      <c r="J26" s="5"/>
      <c r="K26" s="5"/>
      <c r="L26" s="5"/>
      <c r="M26" s="5">
        <v>403.14</v>
      </c>
      <c r="N26" s="5">
        <v>2</v>
      </c>
    </row>
    <row r="27" spans="1:14" ht="15">
      <c r="A27" s="5">
        <v>23</v>
      </c>
      <c r="B27" s="5" t="s">
        <v>291</v>
      </c>
      <c r="C27" s="5" t="s">
        <v>462</v>
      </c>
      <c r="D27" s="5">
        <v>1999</v>
      </c>
      <c r="E27" s="5" t="s">
        <v>463</v>
      </c>
      <c r="F27" s="5"/>
      <c r="G27" s="5"/>
      <c r="H27" s="5"/>
      <c r="I27" s="5"/>
      <c r="J27" s="5"/>
      <c r="K27" s="5">
        <v>242.67</v>
      </c>
      <c r="L27" s="5">
        <v>191.59</v>
      </c>
      <c r="M27" s="5">
        <v>434.26</v>
      </c>
      <c r="N27" s="5">
        <v>2</v>
      </c>
    </row>
    <row r="28" spans="1:14" ht="15">
      <c r="A28" s="5">
        <v>24</v>
      </c>
      <c r="B28" s="5" t="s">
        <v>386</v>
      </c>
      <c r="C28" s="5" t="s">
        <v>464</v>
      </c>
      <c r="D28" s="5">
        <v>1999</v>
      </c>
      <c r="E28" s="5" t="s">
        <v>24</v>
      </c>
      <c r="F28" s="5"/>
      <c r="G28" s="5"/>
      <c r="H28" s="5">
        <v>258.9</v>
      </c>
      <c r="I28" s="5"/>
      <c r="J28" s="5">
        <v>224.41</v>
      </c>
      <c r="K28" s="5"/>
      <c r="L28" s="5"/>
      <c r="M28" s="5">
        <v>483.31</v>
      </c>
      <c r="N28" s="5">
        <v>2</v>
      </c>
    </row>
    <row r="29" spans="1:14" ht="15">
      <c r="A29" s="5">
        <v>25</v>
      </c>
      <c r="B29" s="5" t="s">
        <v>465</v>
      </c>
      <c r="C29" s="5" t="s">
        <v>466</v>
      </c>
      <c r="D29" s="5">
        <v>1999</v>
      </c>
      <c r="E29" s="5" t="s">
        <v>467</v>
      </c>
      <c r="F29" s="5"/>
      <c r="G29" s="5">
        <v>235.1</v>
      </c>
      <c r="H29" s="5">
        <v>301.1</v>
      </c>
      <c r="I29" s="5"/>
      <c r="J29" s="5"/>
      <c r="K29" s="5"/>
      <c r="L29" s="5"/>
      <c r="M29" s="5">
        <v>536.2</v>
      </c>
      <c r="N29" s="5">
        <v>2</v>
      </c>
    </row>
    <row r="30" spans="1:14" ht="15">
      <c r="A30" s="5">
        <v>26</v>
      </c>
      <c r="B30" s="5" t="s">
        <v>468</v>
      </c>
      <c r="C30" s="5" t="s">
        <v>469</v>
      </c>
      <c r="D30" s="5">
        <v>1999</v>
      </c>
      <c r="E30" s="5" t="s">
        <v>463</v>
      </c>
      <c r="F30" s="5"/>
      <c r="G30" s="5"/>
      <c r="H30" s="5"/>
      <c r="I30" s="5">
        <v>245.13</v>
      </c>
      <c r="J30" s="5">
        <v>292.99</v>
      </c>
      <c r="K30" s="5"/>
      <c r="L30" s="5"/>
      <c r="M30" s="5">
        <v>538.12</v>
      </c>
      <c r="N30" s="5">
        <v>2</v>
      </c>
    </row>
    <row r="31" spans="1:14" ht="15">
      <c r="A31" s="5">
        <v>27</v>
      </c>
      <c r="B31" s="5" t="s">
        <v>356</v>
      </c>
      <c r="C31" s="5" t="s">
        <v>470</v>
      </c>
      <c r="D31" s="5">
        <v>1999</v>
      </c>
      <c r="E31" s="5" t="s">
        <v>27</v>
      </c>
      <c r="F31" s="5">
        <v>283.04</v>
      </c>
      <c r="G31" s="5"/>
      <c r="H31" s="5"/>
      <c r="I31" s="5"/>
      <c r="J31" s="5">
        <v>312.63</v>
      </c>
      <c r="K31" s="5"/>
      <c r="L31" s="5"/>
      <c r="M31" s="5">
        <v>595.67</v>
      </c>
      <c r="N31" s="5">
        <v>2</v>
      </c>
    </row>
    <row r="32" spans="1:14" ht="15">
      <c r="A32" s="5">
        <v>28</v>
      </c>
      <c r="B32" s="5" t="s">
        <v>471</v>
      </c>
      <c r="C32" s="5" t="s">
        <v>472</v>
      </c>
      <c r="D32" s="5">
        <v>1999</v>
      </c>
      <c r="E32" s="5" t="s">
        <v>473</v>
      </c>
      <c r="F32" s="5"/>
      <c r="G32" s="5"/>
      <c r="H32" s="5"/>
      <c r="I32" s="5">
        <v>384.69</v>
      </c>
      <c r="J32" s="5">
        <v>361.17</v>
      </c>
      <c r="K32" s="5"/>
      <c r="L32" s="5"/>
      <c r="M32" s="5">
        <v>745.86</v>
      </c>
      <c r="N32" s="5">
        <v>2</v>
      </c>
    </row>
    <row r="33" spans="1:14" ht="15">
      <c r="A33" s="5">
        <v>29</v>
      </c>
      <c r="B33" s="5" t="s">
        <v>474</v>
      </c>
      <c r="C33" s="5" t="s">
        <v>475</v>
      </c>
      <c r="D33" s="5">
        <v>1998</v>
      </c>
      <c r="E33" s="5" t="s">
        <v>24</v>
      </c>
      <c r="F33" s="5"/>
      <c r="G33" s="5">
        <v>383.19</v>
      </c>
      <c r="H33" s="5">
        <v>513.94</v>
      </c>
      <c r="I33" s="5"/>
      <c r="J33" s="5"/>
      <c r="K33" s="5"/>
      <c r="L33" s="5"/>
      <c r="M33" s="5">
        <v>897.13</v>
      </c>
      <c r="N33" s="5">
        <v>2</v>
      </c>
    </row>
    <row r="34" spans="1:14" ht="15">
      <c r="A34" s="5">
        <v>30</v>
      </c>
      <c r="B34" s="5" t="s">
        <v>476</v>
      </c>
      <c r="C34" s="5" t="s">
        <v>411</v>
      </c>
      <c r="D34" s="5">
        <v>1999</v>
      </c>
      <c r="E34" s="5" t="s">
        <v>477</v>
      </c>
      <c r="F34" s="5"/>
      <c r="G34" s="5"/>
      <c r="H34" s="5"/>
      <c r="I34" s="5"/>
      <c r="J34" s="5"/>
      <c r="K34" s="5">
        <v>442.13</v>
      </c>
      <c r="L34" s="5">
        <v>518.15</v>
      </c>
      <c r="M34" s="5">
        <v>960.28</v>
      </c>
      <c r="N34" s="5">
        <v>2</v>
      </c>
    </row>
    <row r="35" spans="1:14" ht="15">
      <c r="A35" s="5">
        <v>31</v>
      </c>
      <c r="B35" s="5" t="s">
        <v>478</v>
      </c>
      <c r="C35" s="5" t="s">
        <v>479</v>
      </c>
      <c r="D35" s="5">
        <v>1999</v>
      </c>
      <c r="E35" s="5" t="s">
        <v>480</v>
      </c>
      <c r="F35" s="5"/>
      <c r="G35" s="5">
        <v>421.16</v>
      </c>
      <c r="H35" s="5">
        <v>554.48</v>
      </c>
      <c r="I35" s="5"/>
      <c r="J35" s="5"/>
      <c r="K35" s="5"/>
      <c r="L35" s="5"/>
      <c r="M35" s="5">
        <v>975.64</v>
      </c>
      <c r="N35" s="5">
        <v>2</v>
      </c>
    </row>
    <row r="36" spans="1:14" ht="15">
      <c r="A36" s="5">
        <v>32</v>
      </c>
      <c r="B36" s="5" t="s">
        <v>481</v>
      </c>
      <c r="C36" s="5" t="s">
        <v>482</v>
      </c>
      <c r="D36" s="5">
        <v>1999</v>
      </c>
      <c r="E36" s="5" t="s">
        <v>461</v>
      </c>
      <c r="F36" s="5"/>
      <c r="G36" s="5">
        <v>642.61</v>
      </c>
      <c r="H36" s="5">
        <v>353.08</v>
      </c>
      <c r="I36" s="5"/>
      <c r="J36" s="5"/>
      <c r="K36" s="5"/>
      <c r="L36" s="5"/>
      <c r="M36" s="5">
        <v>995.69</v>
      </c>
      <c r="N36" s="5">
        <v>2</v>
      </c>
    </row>
    <row r="37" spans="1:14" ht="15">
      <c r="A37" s="5">
        <v>33</v>
      </c>
      <c r="B37" s="5" t="s">
        <v>483</v>
      </c>
      <c r="C37" s="5" t="s">
        <v>484</v>
      </c>
      <c r="D37" s="5">
        <v>1999</v>
      </c>
      <c r="E37" s="5" t="s">
        <v>24</v>
      </c>
      <c r="F37" s="5"/>
      <c r="G37" s="5">
        <v>539.2</v>
      </c>
      <c r="H37" s="5">
        <v>535.51</v>
      </c>
      <c r="I37" s="5"/>
      <c r="J37" s="5"/>
      <c r="K37" s="5"/>
      <c r="L37" s="5"/>
      <c r="M37" s="5">
        <v>1074.71</v>
      </c>
      <c r="N37" s="5">
        <v>2</v>
      </c>
    </row>
    <row r="38" spans="1:14" ht="15">
      <c r="A38" s="5">
        <v>34</v>
      </c>
      <c r="B38" s="5" t="s">
        <v>302</v>
      </c>
      <c r="C38" s="5" t="s">
        <v>485</v>
      </c>
      <c r="D38" s="5">
        <v>1999</v>
      </c>
      <c r="E38" s="5" t="s">
        <v>24</v>
      </c>
      <c r="F38" s="5"/>
      <c r="G38" s="5">
        <v>421.16</v>
      </c>
      <c r="H38" s="5">
        <v>671.28</v>
      </c>
      <c r="I38" s="5"/>
      <c r="J38" s="5"/>
      <c r="K38" s="5"/>
      <c r="L38" s="5"/>
      <c r="M38" s="5">
        <v>1092.44</v>
      </c>
      <c r="N38" s="5">
        <v>2</v>
      </c>
    </row>
    <row r="39" spans="1:14" ht="15">
      <c r="A39" s="5">
        <v>35</v>
      </c>
      <c r="B39" s="5" t="s">
        <v>374</v>
      </c>
      <c r="C39" s="5" t="s">
        <v>486</v>
      </c>
      <c r="D39" s="5">
        <v>1999</v>
      </c>
      <c r="E39" s="5" t="s">
        <v>24</v>
      </c>
      <c r="F39" s="5"/>
      <c r="G39" s="5">
        <v>653.68</v>
      </c>
      <c r="H39" s="5">
        <v>476.21</v>
      </c>
      <c r="I39" s="5"/>
      <c r="J39" s="5"/>
      <c r="K39" s="5"/>
      <c r="L39" s="5"/>
      <c r="M39" s="5">
        <v>1129.89</v>
      </c>
      <c r="N39" s="5">
        <v>2</v>
      </c>
    </row>
    <row r="40" spans="1:14" ht="15">
      <c r="A40" s="5">
        <v>36</v>
      </c>
      <c r="B40" s="5" t="s">
        <v>334</v>
      </c>
      <c r="C40" s="5" t="s">
        <v>487</v>
      </c>
      <c r="D40" s="5">
        <v>1999</v>
      </c>
      <c r="E40" s="5" t="s">
        <v>255</v>
      </c>
      <c r="F40" s="5"/>
      <c r="G40" s="5">
        <v>494.51</v>
      </c>
      <c r="H40" s="5">
        <v>673.41</v>
      </c>
      <c r="I40" s="5"/>
      <c r="J40" s="5"/>
      <c r="K40" s="5"/>
      <c r="L40" s="5"/>
      <c r="M40" s="5">
        <v>1167.92</v>
      </c>
      <c r="N40" s="5">
        <v>2</v>
      </c>
    </row>
    <row r="41" spans="1:14" ht="15">
      <c r="A41" s="5">
        <v>37</v>
      </c>
      <c r="B41" s="5" t="s">
        <v>474</v>
      </c>
      <c r="C41" s="5" t="s">
        <v>488</v>
      </c>
      <c r="D41" s="5">
        <v>1998</v>
      </c>
      <c r="E41" s="5" t="s">
        <v>289</v>
      </c>
      <c r="F41" s="5"/>
      <c r="G41" s="5">
        <v>984.28</v>
      </c>
      <c r="H41" s="5">
        <v>1801.46</v>
      </c>
      <c r="I41" s="5"/>
      <c r="J41" s="5"/>
      <c r="K41" s="5"/>
      <c r="L41" s="5"/>
      <c r="M41" s="5">
        <v>2785.74</v>
      </c>
      <c r="N41" s="5">
        <v>2</v>
      </c>
    </row>
    <row r="42" spans="1:14" ht="15">
      <c r="A42" s="5">
        <v>38</v>
      </c>
      <c r="B42" s="5" t="s">
        <v>350</v>
      </c>
      <c r="C42" s="5" t="s">
        <v>489</v>
      </c>
      <c r="D42" s="5">
        <v>1999</v>
      </c>
      <c r="E42" s="5" t="s">
        <v>289</v>
      </c>
      <c r="F42" s="5"/>
      <c r="G42" s="5">
        <v>1149.58</v>
      </c>
      <c r="H42" s="5">
        <v>1856.77</v>
      </c>
      <c r="I42" s="5"/>
      <c r="J42" s="5"/>
      <c r="K42" s="5"/>
      <c r="L42" s="5"/>
      <c r="M42" s="5">
        <v>3006.35</v>
      </c>
      <c r="N42" s="5">
        <v>2</v>
      </c>
    </row>
    <row r="43" spans="1:14" ht="15">
      <c r="A43" s="5">
        <v>39</v>
      </c>
      <c r="B43" s="5" t="s">
        <v>490</v>
      </c>
      <c r="C43" s="5" t="s">
        <v>84</v>
      </c>
      <c r="D43" s="5">
        <v>1999</v>
      </c>
      <c r="E43" s="5" t="s">
        <v>289</v>
      </c>
      <c r="F43" s="5"/>
      <c r="G43" s="5">
        <v>1141.08</v>
      </c>
      <c r="H43" s="5">
        <v>2346.69</v>
      </c>
      <c r="I43" s="5"/>
      <c r="J43" s="5"/>
      <c r="K43" s="5"/>
      <c r="L43" s="5"/>
      <c r="M43" s="5">
        <v>3487.77</v>
      </c>
      <c r="N43" s="5">
        <v>2</v>
      </c>
    </row>
    <row r="44" spans="1:14" ht="15">
      <c r="A44" s="5">
        <v>40</v>
      </c>
      <c r="B44" s="5" t="s">
        <v>491</v>
      </c>
      <c r="C44" s="5" t="s">
        <v>492</v>
      </c>
      <c r="D44" s="5">
        <v>1999</v>
      </c>
      <c r="E44" s="5" t="s">
        <v>493</v>
      </c>
      <c r="F44" s="5"/>
      <c r="G44" s="5"/>
      <c r="H44" s="5">
        <v>165.32</v>
      </c>
      <c r="I44" s="5"/>
      <c r="J44" s="5"/>
      <c r="K44" s="5"/>
      <c r="L44" s="5"/>
      <c r="M44" s="5">
        <v>165.32</v>
      </c>
      <c r="N44" s="5">
        <v>3</v>
      </c>
    </row>
    <row r="45" spans="1:14" ht="15">
      <c r="A45" s="5">
        <v>41</v>
      </c>
      <c r="B45" s="5" t="s">
        <v>494</v>
      </c>
      <c r="C45" s="5" t="s">
        <v>495</v>
      </c>
      <c r="D45" s="5">
        <v>1999</v>
      </c>
      <c r="E45" s="5" t="s">
        <v>299</v>
      </c>
      <c r="F45" s="5"/>
      <c r="G45" s="5"/>
      <c r="H45" s="5"/>
      <c r="I45" s="5"/>
      <c r="J45" s="5">
        <v>166.86</v>
      </c>
      <c r="K45" s="5"/>
      <c r="L45" s="5"/>
      <c r="M45" s="5">
        <v>166.86</v>
      </c>
      <c r="N45" s="5">
        <v>3</v>
      </c>
    </row>
    <row r="46" spans="1:14" ht="15">
      <c r="A46" s="5">
        <v>42</v>
      </c>
      <c r="B46" s="5" t="s">
        <v>496</v>
      </c>
      <c r="C46" s="5" t="s">
        <v>497</v>
      </c>
      <c r="D46" s="5">
        <v>1998</v>
      </c>
      <c r="E46" s="5" t="s">
        <v>498</v>
      </c>
      <c r="F46" s="5"/>
      <c r="G46" s="5"/>
      <c r="H46" s="5">
        <v>186.56</v>
      </c>
      <c r="I46" s="5"/>
      <c r="J46" s="5"/>
      <c r="K46" s="5"/>
      <c r="L46" s="5"/>
      <c r="M46" s="5">
        <v>186.56</v>
      </c>
      <c r="N46" s="5">
        <v>3</v>
      </c>
    </row>
    <row r="47" spans="1:14" ht="15">
      <c r="A47" s="5">
        <v>43</v>
      </c>
      <c r="B47" s="5" t="s">
        <v>499</v>
      </c>
      <c r="C47" s="5" t="s">
        <v>500</v>
      </c>
      <c r="D47" s="5">
        <v>1998</v>
      </c>
      <c r="E47" s="5" t="s">
        <v>299</v>
      </c>
      <c r="F47" s="5"/>
      <c r="G47" s="5"/>
      <c r="H47" s="5"/>
      <c r="I47" s="5"/>
      <c r="J47" s="5"/>
      <c r="K47" s="5">
        <v>214.93</v>
      </c>
      <c r="L47" s="5"/>
      <c r="M47" s="5">
        <v>214.93</v>
      </c>
      <c r="N47" s="5">
        <v>3</v>
      </c>
    </row>
    <row r="48" spans="1:14" ht="15">
      <c r="A48" s="5">
        <v>44</v>
      </c>
      <c r="B48" s="5" t="s">
        <v>501</v>
      </c>
      <c r="C48" s="5" t="s">
        <v>502</v>
      </c>
      <c r="D48" s="5">
        <v>1999</v>
      </c>
      <c r="E48" s="5" t="s">
        <v>299</v>
      </c>
      <c r="F48" s="5"/>
      <c r="G48" s="5"/>
      <c r="H48" s="5"/>
      <c r="I48" s="5"/>
      <c r="J48" s="5"/>
      <c r="K48" s="5">
        <v>218.99</v>
      </c>
      <c r="L48" s="5"/>
      <c r="M48" s="5">
        <v>218.99</v>
      </c>
      <c r="N48" s="5">
        <v>3</v>
      </c>
    </row>
    <row r="49" spans="1:14" ht="15">
      <c r="A49" s="5">
        <v>45</v>
      </c>
      <c r="B49" s="5" t="s">
        <v>503</v>
      </c>
      <c r="C49" s="5" t="s">
        <v>504</v>
      </c>
      <c r="D49" s="5">
        <v>1998</v>
      </c>
      <c r="E49" s="5" t="s">
        <v>391</v>
      </c>
      <c r="F49" s="5"/>
      <c r="G49" s="5"/>
      <c r="H49" s="5">
        <v>244.19</v>
      </c>
      <c r="I49" s="5"/>
      <c r="J49" s="5"/>
      <c r="K49" s="5"/>
      <c r="L49" s="5"/>
      <c r="M49" s="5">
        <v>244.19</v>
      </c>
      <c r="N49" s="5">
        <v>3</v>
      </c>
    </row>
    <row r="50" spans="1:14" ht="15">
      <c r="A50" s="5">
        <v>46</v>
      </c>
      <c r="B50" s="5" t="s">
        <v>505</v>
      </c>
      <c r="C50" s="5" t="s">
        <v>506</v>
      </c>
      <c r="D50" s="5">
        <v>1999</v>
      </c>
      <c r="E50" s="5" t="s">
        <v>480</v>
      </c>
      <c r="F50" s="5"/>
      <c r="G50" s="5"/>
      <c r="H50" s="5">
        <v>262.56</v>
      </c>
      <c r="I50" s="5"/>
      <c r="J50" s="5"/>
      <c r="K50" s="5"/>
      <c r="L50" s="5"/>
      <c r="M50" s="5">
        <v>262.56</v>
      </c>
      <c r="N50" s="5">
        <v>3</v>
      </c>
    </row>
    <row r="51" spans="1:14" ht="15">
      <c r="A51" s="5">
        <v>47</v>
      </c>
      <c r="B51" s="5" t="s">
        <v>507</v>
      </c>
      <c r="C51" s="5" t="s">
        <v>508</v>
      </c>
      <c r="D51" s="5">
        <v>1998</v>
      </c>
      <c r="E51" s="5" t="s">
        <v>391</v>
      </c>
      <c r="F51" s="5"/>
      <c r="G51" s="5"/>
      <c r="H51" s="5">
        <v>264.69</v>
      </c>
      <c r="I51" s="5"/>
      <c r="J51" s="5"/>
      <c r="K51" s="5"/>
      <c r="L51" s="5"/>
      <c r="M51" s="5">
        <v>264.69</v>
      </c>
      <c r="N51" s="5">
        <v>3</v>
      </c>
    </row>
    <row r="52" spans="1:14" ht="15">
      <c r="A52" s="5">
        <v>48</v>
      </c>
      <c r="B52" s="5" t="s">
        <v>509</v>
      </c>
      <c r="C52" s="5" t="s">
        <v>510</v>
      </c>
      <c r="D52" s="5">
        <v>1998</v>
      </c>
      <c r="E52" s="5" t="s">
        <v>248</v>
      </c>
      <c r="F52" s="5"/>
      <c r="G52" s="5"/>
      <c r="H52" s="5">
        <v>274.61</v>
      </c>
      <c r="I52" s="5"/>
      <c r="J52" s="5"/>
      <c r="K52" s="5"/>
      <c r="L52" s="5"/>
      <c r="M52" s="5">
        <v>274.61</v>
      </c>
      <c r="N52" s="5">
        <v>3</v>
      </c>
    </row>
    <row r="53" spans="1:14" ht="15">
      <c r="A53" s="5">
        <v>49</v>
      </c>
      <c r="B53" s="5" t="s">
        <v>478</v>
      </c>
      <c r="C53" s="5" t="s">
        <v>420</v>
      </c>
      <c r="D53" s="5">
        <v>1998</v>
      </c>
      <c r="E53" s="5" t="s">
        <v>299</v>
      </c>
      <c r="F53" s="5"/>
      <c r="G53" s="5"/>
      <c r="H53" s="5"/>
      <c r="I53" s="5"/>
      <c r="J53" s="5"/>
      <c r="K53" s="5"/>
      <c r="L53" s="5">
        <v>293.96</v>
      </c>
      <c r="M53" s="5">
        <v>293.96</v>
      </c>
      <c r="N53" s="5">
        <v>3</v>
      </c>
    </row>
    <row r="54" spans="1:14" ht="15">
      <c r="A54" s="5">
        <v>50</v>
      </c>
      <c r="B54" s="5" t="s">
        <v>511</v>
      </c>
      <c r="C54" s="5" t="s">
        <v>512</v>
      </c>
      <c r="D54" s="5">
        <v>1998</v>
      </c>
      <c r="E54" s="5" t="s">
        <v>299</v>
      </c>
      <c r="F54" s="5"/>
      <c r="G54" s="5"/>
      <c r="H54" s="5"/>
      <c r="I54" s="5"/>
      <c r="J54" s="5"/>
      <c r="K54" s="5"/>
      <c r="L54" s="5">
        <v>318.83</v>
      </c>
      <c r="M54" s="5">
        <v>318.83</v>
      </c>
      <c r="N54" s="5">
        <v>3</v>
      </c>
    </row>
    <row r="55" spans="1:14" ht="15">
      <c r="A55" s="5">
        <v>51</v>
      </c>
      <c r="B55" s="5" t="s">
        <v>513</v>
      </c>
      <c r="C55" s="5" t="s">
        <v>514</v>
      </c>
      <c r="D55" s="5">
        <v>1999</v>
      </c>
      <c r="E55" s="5" t="s">
        <v>493</v>
      </c>
      <c r="F55" s="5"/>
      <c r="G55" s="5"/>
      <c r="H55" s="5">
        <v>319</v>
      </c>
      <c r="I55" s="5"/>
      <c r="J55" s="5"/>
      <c r="K55" s="5"/>
      <c r="L55" s="5"/>
      <c r="M55" s="5">
        <v>319</v>
      </c>
      <c r="N55" s="5">
        <v>3</v>
      </c>
    </row>
    <row r="56" spans="1:14" ht="15">
      <c r="A56" s="5">
        <v>52</v>
      </c>
      <c r="B56" s="5" t="s">
        <v>515</v>
      </c>
      <c r="C56" s="5" t="s">
        <v>516</v>
      </c>
      <c r="D56" s="5">
        <v>1998</v>
      </c>
      <c r="E56" s="5" t="s">
        <v>396</v>
      </c>
      <c r="F56" s="5"/>
      <c r="G56" s="5"/>
      <c r="H56" s="5">
        <v>358.54</v>
      </c>
      <c r="I56" s="5"/>
      <c r="J56" s="5"/>
      <c r="K56" s="5"/>
      <c r="L56" s="5"/>
      <c r="M56" s="5">
        <v>358.54</v>
      </c>
      <c r="N56" s="5">
        <v>3</v>
      </c>
    </row>
    <row r="57" spans="1:14" ht="15">
      <c r="A57" s="5">
        <v>53</v>
      </c>
      <c r="B57" s="5" t="s">
        <v>408</v>
      </c>
      <c r="C57" s="5" t="s">
        <v>517</v>
      </c>
      <c r="D57" s="5">
        <v>1998</v>
      </c>
      <c r="E57" s="5" t="s">
        <v>518</v>
      </c>
      <c r="F57" s="5"/>
      <c r="G57" s="5"/>
      <c r="H57" s="5">
        <v>403.06</v>
      </c>
      <c r="I57" s="5"/>
      <c r="J57" s="5"/>
      <c r="K57" s="5"/>
      <c r="L57" s="5"/>
      <c r="M57" s="5">
        <v>403.06</v>
      </c>
      <c r="N57" s="5">
        <v>3</v>
      </c>
    </row>
    <row r="58" spans="1:14" ht="15">
      <c r="A58" s="5">
        <v>54</v>
      </c>
      <c r="B58" s="5" t="s">
        <v>519</v>
      </c>
      <c r="C58" s="5" t="s">
        <v>520</v>
      </c>
      <c r="D58" s="5">
        <v>1998</v>
      </c>
      <c r="E58" s="5" t="s">
        <v>380</v>
      </c>
      <c r="F58" s="5"/>
      <c r="G58" s="5"/>
      <c r="H58" s="5">
        <v>433.81</v>
      </c>
      <c r="I58" s="5"/>
      <c r="J58" s="5"/>
      <c r="K58" s="5"/>
      <c r="L58" s="5"/>
      <c r="M58" s="5">
        <v>433.81</v>
      </c>
      <c r="N58" s="5">
        <v>3</v>
      </c>
    </row>
    <row r="59" spans="1:14" ht="15">
      <c r="A59" s="5">
        <v>55</v>
      </c>
      <c r="B59" s="5" t="s">
        <v>448</v>
      </c>
      <c r="C59" s="5" t="s">
        <v>521</v>
      </c>
      <c r="D59" s="5">
        <v>1998</v>
      </c>
      <c r="E59" s="5" t="s">
        <v>380</v>
      </c>
      <c r="F59" s="5"/>
      <c r="G59" s="5"/>
      <c r="H59" s="5">
        <v>436.47</v>
      </c>
      <c r="I59" s="5"/>
      <c r="J59" s="5"/>
      <c r="K59" s="5"/>
      <c r="L59" s="5"/>
      <c r="M59" s="5">
        <v>436.47</v>
      </c>
      <c r="N59" s="5">
        <v>3</v>
      </c>
    </row>
    <row r="60" spans="1:14" ht="15">
      <c r="A60" s="5">
        <v>56</v>
      </c>
      <c r="B60" s="5" t="s">
        <v>522</v>
      </c>
      <c r="C60" s="5" t="s">
        <v>523</v>
      </c>
      <c r="D60" s="5">
        <v>1998</v>
      </c>
      <c r="E60" s="5" t="s">
        <v>396</v>
      </c>
      <c r="F60" s="5"/>
      <c r="G60" s="5"/>
      <c r="H60" s="5">
        <v>473.68</v>
      </c>
      <c r="I60" s="5"/>
      <c r="J60" s="5"/>
      <c r="K60" s="5"/>
      <c r="L60" s="5"/>
      <c r="M60" s="5">
        <v>473.68</v>
      </c>
      <c r="N60" s="5">
        <v>3</v>
      </c>
    </row>
    <row r="61" spans="1:14" ht="15">
      <c r="A61" s="5">
        <v>57</v>
      </c>
      <c r="B61" s="5" t="s">
        <v>334</v>
      </c>
      <c r="C61" s="5" t="s">
        <v>524</v>
      </c>
      <c r="D61" s="5">
        <v>1998</v>
      </c>
      <c r="E61" s="5" t="s">
        <v>525</v>
      </c>
      <c r="F61" s="5"/>
      <c r="G61" s="5"/>
      <c r="H61" s="5">
        <v>493.11</v>
      </c>
      <c r="I61" s="5"/>
      <c r="J61" s="5"/>
      <c r="K61" s="5"/>
      <c r="L61" s="5"/>
      <c r="M61" s="5">
        <v>493.11</v>
      </c>
      <c r="N61" s="5">
        <v>3</v>
      </c>
    </row>
    <row r="62" spans="1:14" ht="15">
      <c r="A62" s="5">
        <v>58</v>
      </c>
      <c r="B62" s="5" t="s">
        <v>526</v>
      </c>
      <c r="C62" s="5" t="s">
        <v>527</v>
      </c>
      <c r="D62" s="5">
        <v>1998</v>
      </c>
      <c r="E62" s="5" t="s">
        <v>528</v>
      </c>
      <c r="F62" s="5"/>
      <c r="G62" s="5"/>
      <c r="H62" s="5">
        <v>493.11</v>
      </c>
      <c r="I62" s="5"/>
      <c r="J62" s="5"/>
      <c r="K62" s="5"/>
      <c r="L62" s="5"/>
      <c r="M62" s="5">
        <v>493.11</v>
      </c>
      <c r="N62" s="5">
        <v>3</v>
      </c>
    </row>
    <row r="63" spans="1:14" ht="15">
      <c r="A63" s="5">
        <v>59</v>
      </c>
      <c r="B63" s="5" t="s">
        <v>529</v>
      </c>
      <c r="C63" s="5" t="s">
        <v>530</v>
      </c>
      <c r="D63" s="5">
        <v>1998</v>
      </c>
      <c r="E63" s="5" t="s">
        <v>299</v>
      </c>
      <c r="F63" s="5"/>
      <c r="G63" s="5"/>
      <c r="H63" s="5"/>
      <c r="I63" s="5"/>
      <c r="J63" s="5"/>
      <c r="K63" s="5">
        <v>505.56</v>
      </c>
      <c r="L63" s="5"/>
      <c r="M63" s="5">
        <v>505.56</v>
      </c>
      <c r="N63" s="5">
        <v>3</v>
      </c>
    </row>
    <row r="64" spans="1:14" ht="15">
      <c r="A64" s="5">
        <v>60</v>
      </c>
      <c r="B64" s="5" t="s">
        <v>531</v>
      </c>
      <c r="C64" s="5" t="s">
        <v>532</v>
      </c>
      <c r="D64" s="5">
        <v>1999</v>
      </c>
      <c r="E64" s="5" t="s">
        <v>248</v>
      </c>
      <c r="F64" s="5"/>
      <c r="G64" s="5"/>
      <c r="H64" s="5">
        <v>520.6</v>
      </c>
      <c r="I64" s="5"/>
      <c r="J64" s="5"/>
      <c r="K64" s="5"/>
      <c r="L64" s="5"/>
      <c r="M64" s="5">
        <v>520.6</v>
      </c>
      <c r="N64" s="5">
        <v>3</v>
      </c>
    </row>
    <row r="65" spans="1:14" ht="15">
      <c r="A65" s="5">
        <v>61</v>
      </c>
      <c r="B65" s="5" t="s">
        <v>431</v>
      </c>
      <c r="C65" s="5" t="s">
        <v>533</v>
      </c>
      <c r="D65" s="5">
        <v>1999</v>
      </c>
      <c r="E65" s="5" t="s">
        <v>45</v>
      </c>
      <c r="F65" s="5">
        <v>541.77</v>
      </c>
      <c r="G65" s="5"/>
      <c r="H65" s="5"/>
      <c r="I65" s="5"/>
      <c r="J65" s="5"/>
      <c r="K65" s="5"/>
      <c r="L65" s="5"/>
      <c r="M65" s="5">
        <v>541.77</v>
      </c>
      <c r="N65" s="5">
        <v>3</v>
      </c>
    </row>
    <row r="66" spans="1:14" ht="15">
      <c r="A66" s="5">
        <v>62</v>
      </c>
      <c r="B66" s="5" t="s">
        <v>534</v>
      </c>
      <c r="C66" s="5" t="s">
        <v>535</v>
      </c>
      <c r="D66" s="5">
        <v>1999</v>
      </c>
      <c r="E66" s="5" t="s">
        <v>380</v>
      </c>
      <c r="F66" s="5"/>
      <c r="G66" s="5"/>
      <c r="H66" s="5">
        <v>578.77</v>
      </c>
      <c r="I66" s="5"/>
      <c r="J66" s="5"/>
      <c r="K66" s="5"/>
      <c r="L66" s="5"/>
      <c r="M66" s="5">
        <v>578.77</v>
      </c>
      <c r="N66" s="5">
        <v>3</v>
      </c>
    </row>
    <row r="67" spans="1:14" ht="15">
      <c r="A67" s="5">
        <v>63</v>
      </c>
      <c r="B67" s="5" t="s">
        <v>536</v>
      </c>
      <c r="C67" s="5" t="s">
        <v>537</v>
      </c>
      <c r="D67" s="5">
        <v>1998</v>
      </c>
      <c r="E67" s="5" t="s">
        <v>299</v>
      </c>
      <c r="F67" s="5"/>
      <c r="G67" s="5"/>
      <c r="H67" s="5"/>
      <c r="I67" s="5"/>
      <c r="J67" s="5"/>
      <c r="K67" s="5">
        <v>603.68</v>
      </c>
      <c r="L67" s="5"/>
      <c r="M67" s="5">
        <v>603.68</v>
      </c>
      <c r="N67" s="5">
        <v>3</v>
      </c>
    </row>
    <row r="68" spans="1:14" ht="15">
      <c r="A68" s="5">
        <v>64</v>
      </c>
      <c r="B68" s="5" t="s">
        <v>538</v>
      </c>
      <c r="C68" s="5" t="s">
        <v>539</v>
      </c>
      <c r="D68" s="5">
        <v>1998</v>
      </c>
      <c r="E68" s="5" t="s">
        <v>396</v>
      </c>
      <c r="F68" s="5"/>
      <c r="G68" s="5"/>
      <c r="H68" s="5">
        <v>614.04</v>
      </c>
      <c r="I68" s="5"/>
      <c r="J68" s="5"/>
      <c r="K68" s="5"/>
      <c r="L68" s="5"/>
      <c r="M68" s="5">
        <v>614.04</v>
      </c>
      <c r="N68" s="5">
        <v>3</v>
      </c>
    </row>
    <row r="69" spans="1:14" ht="15">
      <c r="A69" s="5">
        <v>65</v>
      </c>
      <c r="B69" s="5" t="s">
        <v>383</v>
      </c>
      <c r="C69" s="5" t="s">
        <v>540</v>
      </c>
      <c r="D69" s="5">
        <v>1999</v>
      </c>
      <c r="E69" s="5" t="s">
        <v>396</v>
      </c>
      <c r="F69" s="5"/>
      <c r="G69" s="5"/>
      <c r="H69" s="5">
        <v>633.41</v>
      </c>
      <c r="I69" s="5"/>
      <c r="J69" s="5"/>
      <c r="K69" s="5"/>
      <c r="L69" s="5"/>
      <c r="M69" s="5">
        <v>633.41</v>
      </c>
      <c r="N69" s="5">
        <v>3</v>
      </c>
    </row>
    <row r="70" spans="1:14" ht="15">
      <c r="A70" s="5">
        <v>66</v>
      </c>
      <c r="B70" s="5" t="s">
        <v>541</v>
      </c>
      <c r="C70" s="5" t="s">
        <v>542</v>
      </c>
      <c r="D70" s="5">
        <v>1998</v>
      </c>
      <c r="E70" s="5" t="s">
        <v>380</v>
      </c>
      <c r="F70" s="5"/>
      <c r="G70" s="5"/>
      <c r="H70" s="5">
        <v>677.4</v>
      </c>
      <c r="I70" s="5"/>
      <c r="J70" s="5"/>
      <c r="K70" s="5"/>
      <c r="L70" s="5"/>
      <c r="M70" s="5">
        <v>677.4</v>
      </c>
      <c r="N70" s="5">
        <v>3</v>
      </c>
    </row>
    <row r="71" spans="1:14" ht="15">
      <c r="A71" s="5">
        <v>67</v>
      </c>
      <c r="B71" s="5" t="s">
        <v>543</v>
      </c>
      <c r="C71" s="5" t="s">
        <v>544</v>
      </c>
      <c r="D71" s="5">
        <v>1998</v>
      </c>
      <c r="E71" s="5" t="s">
        <v>412</v>
      </c>
      <c r="F71" s="5"/>
      <c r="G71" s="5"/>
      <c r="H71" s="5">
        <v>795.21</v>
      </c>
      <c r="I71" s="5"/>
      <c r="J71" s="5"/>
      <c r="K71" s="5"/>
      <c r="L71" s="5"/>
      <c r="M71" s="5">
        <v>795.21</v>
      </c>
      <c r="N71" s="5">
        <v>3</v>
      </c>
    </row>
    <row r="72" spans="1:14" ht="15">
      <c r="A72" s="5">
        <v>68</v>
      </c>
      <c r="B72" s="5" t="s">
        <v>545</v>
      </c>
      <c r="C72" s="5" t="s">
        <v>546</v>
      </c>
      <c r="D72" s="5">
        <v>1999</v>
      </c>
      <c r="E72" s="5" t="s">
        <v>547</v>
      </c>
      <c r="F72" s="5"/>
      <c r="G72" s="5">
        <v>795.45</v>
      </c>
      <c r="H72" s="5"/>
      <c r="I72" s="5"/>
      <c r="J72" s="5"/>
      <c r="K72" s="5"/>
      <c r="L72" s="5"/>
      <c r="M72" s="5">
        <v>795.45</v>
      </c>
      <c r="N72" s="5">
        <v>3</v>
      </c>
    </row>
    <row r="73" spans="1:14" ht="15">
      <c r="A73" s="5">
        <v>69</v>
      </c>
      <c r="B73" s="5" t="s">
        <v>534</v>
      </c>
      <c r="C73" s="5" t="s">
        <v>375</v>
      </c>
      <c r="D73" s="5">
        <v>1998</v>
      </c>
      <c r="E73" s="5" t="s">
        <v>412</v>
      </c>
      <c r="F73" s="5"/>
      <c r="G73" s="5"/>
      <c r="H73" s="5">
        <v>859.17</v>
      </c>
      <c r="I73" s="5"/>
      <c r="J73" s="5"/>
      <c r="K73" s="5"/>
      <c r="L73" s="5"/>
      <c r="M73" s="5">
        <v>859.17</v>
      </c>
      <c r="N73" s="5">
        <v>3</v>
      </c>
    </row>
    <row r="74" spans="1:14" ht="15">
      <c r="A74" s="5">
        <v>70</v>
      </c>
      <c r="B74" s="5" t="s">
        <v>548</v>
      </c>
      <c r="C74" s="5" t="s">
        <v>549</v>
      </c>
      <c r="D74" s="5">
        <v>1999</v>
      </c>
      <c r="E74" s="5" t="s">
        <v>550</v>
      </c>
      <c r="F74" s="5"/>
      <c r="G74" s="5"/>
      <c r="H74" s="5">
        <v>938.04</v>
      </c>
      <c r="I74" s="5"/>
      <c r="J74" s="5"/>
      <c r="K74" s="5"/>
      <c r="L74" s="5"/>
      <c r="M74" s="5">
        <v>938.04</v>
      </c>
      <c r="N74" s="5">
        <v>3</v>
      </c>
    </row>
    <row r="75" spans="1:14" ht="15">
      <c r="A75" s="5">
        <v>71</v>
      </c>
      <c r="B75" s="5" t="s">
        <v>551</v>
      </c>
      <c r="C75" s="5" t="s">
        <v>313</v>
      </c>
      <c r="D75" s="5">
        <v>1998</v>
      </c>
      <c r="E75" s="5" t="s">
        <v>528</v>
      </c>
      <c r="F75" s="5"/>
      <c r="G75" s="5"/>
      <c r="H75" s="5">
        <v>942.43</v>
      </c>
      <c r="I75" s="5"/>
      <c r="J75" s="5"/>
      <c r="K75" s="5"/>
      <c r="L75" s="5"/>
      <c r="M75" s="5">
        <v>942.43</v>
      </c>
      <c r="N75" s="5">
        <v>3</v>
      </c>
    </row>
    <row r="76" spans="1:14" ht="15">
      <c r="A76" s="5">
        <v>72</v>
      </c>
      <c r="B76" s="5" t="s">
        <v>383</v>
      </c>
      <c r="C76" s="5" t="s">
        <v>552</v>
      </c>
      <c r="D76" s="5">
        <v>1998</v>
      </c>
      <c r="E76" s="5" t="s">
        <v>396</v>
      </c>
      <c r="F76" s="5"/>
      <c r="G76" s="5"/>
      <c r="H76" s="5">
        <v>1003.73</v>
      </c>
      <c r="I76" s="5"/>
      <c r="J76" s="5"/>
      <c r="K76" s="5"/>
      <c r="L76" s="5"/>
      <c r="M76" s="5">
        <v>1003.73</v>
      </c>
      <c r="N76" s="5">
        <v>3</v>
      </c>
    </row>
    <row r="77" spans="1:14" ht="15">
      <c r="A77" s="5">
        <v>73</v>
      </c>
      <c r="B77" s="5" t="s">
        <v>553</v>
      </c>
      <c r="C77" s="5" t="s">
        <v>554</v>
      </c>
      <c r="D77" s="5">
        <v>1998</v>
      </c>
      <c r="E77" s="5" t="s">
        <v>245</v>
      </c>
      <c r="F77" s="5"/>
      <c r="G77" s="5"/>
      <c r="H77" s="5">
        <v>1043.19</v>
      </c>
      <c r="I77" s="5"/>
      <c r="J77" s="5"/>
      <c r="K77" s="5"/>
      <c r="L77" s="5"/>
      <c r="M77" s="5">
        <v>1043.19</v>
      </c>
      <c r="N77" s="5">
        <v>3</v>
      </c>
    </row>
    <row r="78" spans="1:14" ht="15">
      <c r="A78" s="5">
        <v>74</v>
      </c>
      <c r="B78" s="5" t="s">
        <v>555</v>
      </c>
      <c r="C78" s="5" t="s">
        <v>432</v>
      </c>
      <c r="D78" s="5">
        <v>1999</v>
      </c>
      <c r="E78" s="5" t="s">
        <v>412</v>
      </c>
      <c r="F78" s="5"/>
      <c r="G78" s="5"/>
      <c r="H78" s="5">
        <v>1125.12</v>
      </c>
      <c r="I78" s="5"/>
      <c r="J78" s="5"/>
      <c r="K78" s="5"/>
      <c r="L78" s="5"/>
      <c r="M78" s="5">
        <v>1125.12</v>
      </c>
      <c r="N78" s="5">
        <v>3</v>
      </c>
    </row>
    <row r="79" spans="1:14" ht="15">
      <c r="A79" s="5">
        <v>75</v>
      </c>
      <c r="B79" s="5" t="s">
        <v>408</v>
      </c>
      <c r="C79" s="5" t="s">
        <v>556</v>
      </c>
      <c r="D79" s="5">
        <v>1999</v>
      </c>
      <c r="E79" s="5" t="s">
        <v>557</v>
      </c>
      <c r="F79" s="5"/>
      <c r="G79" s="5">
        <v>1652.7</v>
      </c>
      <c r="H79" s="5"/>
      <c r="I79" s="5"/>
      <c r="J79" s="5"/>
      <c r="K79" s="5"/>
      <c r="L79" s="5"/>
      <c r="M79" s="5">
        <v>1652.7</v>
      </c>
      <c r="N79" s="5">
        <v>3</v>
      </c>
    </row>
  </sheetData>
  <sheetProtection/>
  <mergeCells count="2"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8515625" style="0" customWidth="1"/>
    <col min="2" max="2" width="12.00390625" style="0" customWidth="1"/>
    <col min="3" max="3" width="11.8515625" style="0" customWidth="1"/>
    <col min="4" max="4" width="6.140625" style="0" customWidth="1"/>
    <col min="5" max="5" width="28.7109375" style="0" customWidth="1"/>
    <col min="6" max="6" width="10.421875" style="0" customWidth="1"/>
    <col min="7" max="7" width="7.140625" style="0" customWidth="1"/>
    <col min="8" max="8" width="7.00390625" style="0" customWidth="1"/>
    <col min="9" max="9" width="7.140625" style="0" customWidth="1"/>
    <col min="10" max="10" width="6.7109375" style="0" customWidth="1"/>
    <col min="11" max="11" width="7.00390625" style="0" customWidth="1"/>
    <col min="12" max="12" width="7.140625" style="0" customWidth="1"/>
    <col min="13" max="13" width="8.28125" style="0" customWidth="1"/>
  </cols>
  <sheetData>
    <row r="1" ht="15">
      <c r="A1" s="72" t="s">
        <v>0</v>
      </c>
    </row>
    <row r="2" spans="1:14" ht="15">
      <c r="A2" s="72" t="s">
        <v>1</v>
      </c>
      <c r="F2" s="5" t="s">
        <v>2</v>
      </c>
      <c r="G2" s="5" t="s">
        <v>224</v>
      </c>
      <c r="H2" s="5" t="s">
        <v>224</v>
      </c>
      <c r="I2" s="89" t="s">
        <v>3</v>
      </c>
      <c r="J2" s="89"/>
      <c r="K2" s="89" t="s">
        <v>4</v>
      </c>
      <c r="L2" s="89"/>
      <c r="M2" s="5"/>
      <c r="N2" s="5"/>
    </row>
    <row r="3" spans="1:14" ht="15">
      <c r="A3" s="72" t="s">
        <v>558</v>
      </c>
      <c r="F3" s="5" t="s">
        <v>6</v>
      </c>
      <c r="G3" s="5" t="s">
        <v>226</v>
      </c>
      <c r="H3" s="5" t="s">
        <v>227</v>
      </c>
      <c r="I3" s="5" t="s">
        <v>7</v>
      </c>
      <c r="J3" s="5" t="s">
        <v>8</v>
      </c>
      <c r="K3" s="5" t="s">
        <v>9</v>
      </c>
      <c r="L3" s="5" t="s">
        <v>10</v>
      </c>
      <c r="M3" s="5"/>
      <c r="N3" s="5"/>
    </row>
    <row r="4" spans="1:14" ht="24.75">
      <c r="A4" s="5" t="s">
        <v>11</v>
      </c>
      <c r="B4" s="5" t="s">
        <v>417</v>
      </c>
      <c r="C4" s="5" t="s">
        <v>418</v>
      </c>
      <c r="D4" s="5" t="s">
        <v>13</v>
      </c>
      <c r="E4" s="5" t="s">
        <v>14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228</v>
      </c>
      <c r="N4" s="73" t="s">
        <v>229</v>
      </c>
    </row>
    <row r="5" spans="1:14" ht="15">
      <c r="A5" s="70">
        <v>1</v>
      </c>
      <c r="B5" s="70" t="s">
        <v>559</v>
      </c>
      <c r="C5" s="70" t="s">
        <v>560</v>
      </c>
      <c r="D5" s="70">
        <v>1999</v>
      </c>
      <c r="E5" s="70" t="s">
        <v>24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  <c r="M5" s="5">
        <v>0</v>
      </c>
      <c r="N5" s="5"/>
    </row>
    <row r="6" spans="1:14" ht="15">
      <c r="A6" s="70">
        <v>2</v>
      </c>
      <c r="B6" s="70" t="s">
        <v>561</v>
      </c>
      <c r="C6" s="70" t="s">
        <v>562</v>
      </c>
      <c r="D6" s="70">
        <v>1998</v>
      </c>
      <c r="E6" s="70" t="s">
        <v>24</v>
      </c>
      <c r="F6" s="5">
        <v>43.46</v>
      </c>
      <c r="G6" s="5">
        <v>27.27</v>
      </c>
      <c r="H6" s="5">
        <v>48.74</v>
      </c>
      <c r="I6" s="5">
        <v>22.08</v>
      </c>
      <c r="J6" s="5">
        <v>49.17</v>
      </c>
      <c r="K6" s="5">
        <v>44.63</v>
      </c>
      <c r="L6" s="5">
        <v>14.62</v>
      </c>
      <c r="M6" s="5">
        <v>107.43</v>
      </c>
      <c r="N6" s="5"/>
    </row>
    <row r="7" spans="1:14" ht="15">
      <c r="A7" s="70">
        <v>3</v>
      </c>
      <c r="B7" s="70" t="s">
        <v>563</v>
      </c>
      <c r="C7" s="70" t="s">
        <v>554</v>
      </c>
      <c r="D7" s="70">
        <v>1999</v>
      </c>
      <c r="E7" s="70" t="s">
        <v>28</v>
      </c>
      <c r="F7" s="5">
        <v>93.19</v>
      </c>
      <c r="G7" s="5"/>
      <c r="H7" s="5">
        <v>97.88</v>
      </c>
      <c r="I7" s="5"/>
      <c r="J7" s="5">
        <v>71.8</v>
      </c>
      <c r="K7" s="5">
        <v>113.98</v>
      </c>
      <c r="L7" s="5">
        <v>0</v>
      </c>
      <c r="M7" s="5">
        <v>262.87</v>
      </c>
      <c r="N7" s="5"/>
    </row>
    <row r="8" spans="1:14" ht="15">
      <c r="A8" s="5">
        <v>4</v>
      </c>
      <c r="B8" s="5" t="s">
        <v>564</v>
      </c>
      <c r="C8" s="5" t="s">
        <v>560</v>
      </c>
      <c r="D8" s="5">
        <v>1998</v>
      </c>
      <c r="E8" s="5" t="s">
        <v>27</v>
      </c>
      <c r="F8" s="5">
        <v>61.44</v>
      </c>
      <c r="G8" s="5">
        <v>124.24</v>
      </c>
      <c r="H8" s="5">
        <v>134.01</v>
      </c>
      <c r="I8" s="5">
        <v>127.04</v>
      </c>
      <c r="J8" s="5">
        <v>165.01</v>
      </c>
      <c r="K8" s="5">
        <v>132.15</v>
      </c>
      <c r="L8" s="5">
        <v>49.45</v>
      </c>
      <c r="M8" s="5">
        <v>362.17</v>
      </c>
      <c r="N8" s="5"/>
    </row>
    <row r="9" spans="1:14" ht="15">
      <c r="A9" s="5">
        <v>5</v>
      </c>
      <c r="B9" s="5" t="s">
        <v>565</v>
      </c>
      <c r="C9" s="5" t="s">
        <v>566</v>
      </c>
      <c r="D9" s="5">
        <v>1999</v>
      </c>
      <c r="E9" s="5" t="s">
        <v>24</v>
      </c>
      <c r="F9" s="5">
        <v>118.11</v>
      </c>
      <c r="G9" s="5">
        <v>199.54</v>
      </c>
      <c r="H9" s="5">
        <v>128.36</v>
      </c>
      <c r="I9" s="5"/>
      <c r="J9" s="5"/>
      <c r="K9" s="5">
        <v>79.94</v>
      </c>
      <c r="L9" s="5">
        <v>38.04</v>
      </c>
      <c r="M9" s="5">
        <v>364.45</v>
      </c>
      <c r="N9" s="5"/>
    </row>
    <row r="10" spans="1:14" ht="15">
      <c r="A10" s="5">
        <v>6</v>
      </c>
      <c r="B10" s="5" t="s">
        <v>567</v>
      </c>
      <c r="C10" s="5" t="s">
        <v>568</v>
      </c>
      <c r="D10" s="5">
        <v>1998</v>
      </c>
      <c r="E10" s="5" t="s">
        <v>24</v>
      </c>
      <c r="F10" s="5">
        <v>194.34</v>
      </c>
      <c r="G10" s="5">
        <v>103.49</v>
      </c>
      <c r="H10" s="5">
        <v>187.59</v>
      </c>
      <c r="I10" s="5"/>
      <c r="J10" s="5">
        <v>192.16</v>
      </c>
      <c r="K10" s="5">
        <v>117.17</v>
      </c>
      <c r="L10" s="5"/>
      <c r="M10" s="5">
        <v>600.41</v>
      </c>
      <c r="N10" s="5"/>
    </row>
    <row r="11" spans="1:14" ht="15">
      <c r="A11" s="5">
        <v>7</v>
      </c>
      <c r="B11" s="5" t="s">
        <v>569</v>
      </c>
      <c r="C11" s="5" t="s">
        <v>570</v>
      </c>
      <c r="D11" s="5">
        <v>1998</v>
      </c>
      <c r="E11" s="5" t="s">
        <v>20</v>
      </c>
      <c r="F11" s="5">
        <v>150.19</v>
      </c>
      <c r="G11" s="5">
        <v>154.3</v>
      </c>
      <c r="H11" s="5">
        <v>248.84</v>
      </c>
      <c r="I11" s="5">
        <v>161.78</v>
      </c>
      <c r="J11" s="5">
        <v>196.81</v>
      </c>
      <c r="K11" s="5">
        <v>156.54</v>
      </c>
      <c r="L11" s="5">
        <v>168.18</v>
      </c>
      <c r="M11" s="5">
        <v>622.81</v>
      </c>
      <c r="N11" s="5"/>
    </row>
    <row r="12" spans="1:14" ht="15">
      <c r="A12" s="5">
        <v>8</v>
      </c>
      <c r="B12" s="5" t="s">
        <v>571</v>
      </c>
      <c r="C12" s="5" t="s">
        <v>572</v>
      </c>
      <c r="D12" s="5">
        <v>1999</v>
      </c>
      <c r="E12" s="5" t="s">
        <v>45</v>
      </c>
      <c r="F12" s="5">
        <v>128.69</v>
      </c>
      <c r="G12" s="5">
        <v>156.47</v>
      </c>
      <c r="H12" s="5">
        <v>237.94</v>
      </c>
      <c r="I12" s="5">
        <v>183.76</v>
      </c>
      <c r="J12" s="5">
        <v>204.67</v>
      </c>
      <c r="K12" s="5">
        <v>238.64</v>
      </c>
      <c r="L12" s="5"/>
      <c r="M12" s="5">
        <v>673.59</v>
      </c>
      <c r="N12" s="5"/>
    </row>
    <row r="13" spans="1:14" ht="15">
      <c r="A13" s="5">
        <v>9</v>
      </c>
      <c r="B13" s="5" t="s">
        <v>573</v>
      </c>
      <c r="C13" s="5" t="s">
        <v>574</v>
      </c>
      <c r="D13" s="5">
        <v>1999</v>
      </c>
      <c r="E13" s="5" t="s">
        <v>45</v>
      </c>
      <c r="F13" s="5">
        <v>141.66</v>
      </c>
      <c r="G13" s="5">
        <v>187.08</v>
      </c>
      <c r="H13" s="5">
        <v>215.64</v>
      </c>
      <c r="I13" s="5">
        <v>208.66</v>
      </c>
      <c r="J13" s="5">
        <v>198.55</v>
      </c>
      <c r="K13" s="5">
        <v>276.02</v>
      </c>
      <c r="L13" s="5"/>
      <c r="M13" s="5">
        <v>735.95</v>
      </c>
      <c r="N13" s="5"/>
    </row>
    <row r="14" spans="1:14" ht="15">
      <c r="A14" s="5">
        <v>10</v>
      </c>
      <c r="B14" s="5" t="s">
        <v>575</v>
      </c>
      <c r="C14" s="5" t="s">
        <v>576</v>
      </c>
      <c r="D14" s="5">
        <v>1998</v>
      </c>
      <c r="E14" s="5" t="s">
        <v>324</v>
      </c>
      <c r="F14" s="5"/>
      <c r="G14" s="5">
        <v>118.98</v>
      </c>
      <c r="H14" s="5">
        <v>257.52</v>
      </c>
      <c r="I14" s="5"/>
      <c r="J14" s="5"/>
      <c r="K14" s="5">
        <v>223.73</v>
      </c>
      <c r="L14" s="5">
        <v>189.61</v>
      </c>
      <c r="M14" s="5">
        <v>789.84</v>
      </c>
      <c r="N14" s="5"/>
    </row>
    <row r="15" spans="1:14" ht="15">
      <c r="A15" s="5">
        <v>11</v>
      </c>
      <c r="B15" s="5" t="s">
        <v>577</v>
      </c>
      <c r="C15" s="5" t="s">
        <v>578</v>
      </c>
      <c r="D15" s="5">
        <v>1998</v>
      </c>
      <c r="E15" s="5" t="s">
        <v>45</v>
      </c>
      <c r="F15" s="5">
        <v>207.2</v>
      </c>
      <c r="G15" s="5">
        <v>216.27</v>
      </c>
      <c r="H15" s="5">
        <v>229.87</v>
      </c>
      <c r="I15" s="5">
        <v>245.7</v>
      </c>
      <c r="J15" s="5">
        <v>230.11</v>
      </c>
      <c r="K15" s="5"/>
      <c r="L15" s="5"/>
      <c r="M15" s="5">
        <v>883.45</v>
      </c>
      <c r="N15" s="5"/>
    </row>
    <row r="16" spans="1:14" ht="15">
      <c r="A16" s="5">
        <v>12</v>
      </c>
      <c r="B16" s="5" t="s">
        <v>579</v>
      </c>
      <c r="C16" s="5" t="s">
        <v>580</v>
      </c>
      <c r="D16" s="5">
        <v>1999</v>
      </c>
      <c r="E16" s="5" t="s">
        <v>24</v>
      </c>
      <c r="F16" s="5">
        <v>205.26</v>
      </c>
      <c r="G16" s="5"/>
      <c r="H16" s="5">
        <v>275.18</v>
      </c>
      <c r="I16" s="5"/>
      <c r="J16" s="5"/>
      <c r="K16" s="5">
        <v>201.89</v>
      </c>
      <c r="L16" s="5">
        <v>269.61</v>
      </c>
      <c r="M16" s="5">
        <v>951.94</v>
      </c>
      <c r="N16" s="5"/>
    </row>
    <row r="17" spans="1:14" ht="15">
      <c r="A17" s="5">
        <v>13</v>
      </c>
      <c r="B17" s="5" t="s">
        <v>581</v>
      </c>
      <c r="C17" s="5" t="s">
        <v>582</v>
      </c>
      <c r="D17" s="5">
        <v>1998</v>
      </c>
      <c r="E17" s="5" t="s">
        <v>27</v>
      </c>
      <c r="F17" s="5"/>
      <c r="G17" s="5">
        <v>236.41</v>
      </c>
      <c r="H17" s="5">
        <v>284.96</v>
      </c>
      <c r="I17" s="5">
        <v>258.9</v>
      </c>
      <c r="J17" s="5">
        <v>315.4</v>
      </c>
      <c r="K17" s="5">
        <v>265.18</v>
      </c>
      <c r="L17" s="5">
        <v>305.71</v>
      </c>
      <c r="M17" s="5">
        <v>1045.45</v>
      </c>
      <c r="N17" s="5"/>
    </row>
    <row r="18" spans="1:14" ht="15">
      <c r="A18" s="5">
        <v>14</v>
      </c>
      <c r="B18" s="5" t="s">
        <v>583</v>
      </c>
      <c r="C18" s="5" t="s">
        <v>584</v>
      </c>
      <c r="D18" s="5">
        <v>1999</v>
      </c>
      <c r="E18" s="5" t="s">
        <v>20</v>
      </c>
      <c r="F18" s="5">
        <v>330.88</v>
      </c>
      <c r="G18" s="5">
        <v>338.96</v>
      </c>
      <c r="H18" s="5">
        <v>474.27</v>
      </c>
      <c r="I18" s="5">
        <v>320.68</v>
      </c>
      <c r="J18" s="5">
        <v>298.89</v>
      </c>
      <c r="K18" s="5">
        <v>347.12</v>
      </c>
      <c r="L18" s="5">
        <v>277.29</v>
      </c>
      <c r="M18" s="5">
        <v>1227.74</v>
      </c>
      <c r="N18" s="5"/>
    </row>
    <row r="19" spans="1:14" ht="15">
      <c r="A19" s="5">
        <v>15</v>
      </c>
      <c r="B19" s="5" t="s">
        <v>585</v>
      </c>
      <c r="C19" s="5" t="s">
        <v>586</v>
      </c>
      <c r="D19" s="5">
        <v>1999</v>
      </c>
      <c r="E19" s="5" t="s">
        <v>20</v>
      </c>
      <c r="F19" s="5">
        <v>410.75</v>
      </c>
      <c r="G19" s="5">
        <v>353.52</v>
      </c>
      <c r="H19" s="5">
        <v>554.39</v>
      </c>
      <c r="I19" s="5"/>
      <c r="J19" s="5"/>
      <c r="K19" s="5">
        <v>411.68</v>
      </c>
      <c r="L19" s="5">
        <v>421.19</v>
      </c>
      <c r="M19" s="5">
        <v>1597.14</v>
      </c>
      <c r="N19" s="5"/>
    </row>
    <row r="20" spans="1:14" ht="15">
      <c r="A20" s="5">
        <v>16</v>
      </c>
      <c r="B20" s="5" t="s">
        <v>587</v>
      </c>
      <c r="C20" s="5" t="s">
        <v>588</v>
      </c>
      <c r="D20" s="5">
        <v>1999</v>
      </c>
      <c r="E20" s="5" t="s">
        <v>589</v>
      </c>
      <c r="F20" s="5"/>
      <c r="G20" s="5"/>
      <c r="H20" s="5">
        <v>168.42</v>
      </c>
      <c r="I20" s="5"/>
      <c r="J20" s="5"/>
      <c r="K20" s="5">
        <v>158.77</v>
      </c>
      <c r="L20" s="5">
        <v>115.1</v>
      </c>
      <c r="M20" s="5">
        <v>442.29</v>
      </c>
      <c r="N20" s="5">
        <v>1</v>
      </c>
    </row>
    <row r="21" spans="1:14" ht="15">
      <c r="A21" s="5">
        <v>17</v>
      </c>
      <c r="B21" s="5" t="s">
        <v>567</v>
      </c>
      <c r="C21" s="5" t="s">
        <v>590</v>
      </c>
      <c r="D21" s="5">
        <v>1998</v>
      </c>
      <c r="E21" s="5" t="s">
        <v>27</v>
      </c>
      <c r="F21" s="5">
        <v>150.65</v>
      </c>
      <c r="G21" s="5"/>
      <c r="H21" s="5"/>
      <c r="I21" s="5">
        <v>194</v>
      </c>
      <c r="J21" s="5">
        <v>223.86</v>
      </c>
      <c r="K21" s="5"/>
      <c r="L21" s="5"/>
      <c r="M21" s="5">
        <v>568.51</v>
      </c>
      <c r="N21" s="5">
        <v>1</v>
      </c>
    </row>
    <row r="22" spans="1:14" ht="15">
      <c r="A22" s="5">
        <v>18</v>
      </c>
      <c r="B22" s="5" t="s">
        <v>591</v>
      </c>
      <c r="C22" s="5" t="s">
        <v>592</v>
      </c>
      <c r="D22" s="5">
        <v>1998</v>
      </c>
      <c r="E22" s="5" t="s">
        <v>593</v>
      </c>
      <c r="F22" s="5"/>
      <c r="G22" s="5"/>
      <c r="H22" s="5">
        <v>261.86</v>
      </c>
      <c r="I22" s="5"/>
      <c r="J22" s="5"/>
      <c r="K22" s="5"/>
      <c r="L22" s="5">
        <v>127.45</v>
      </c>
      <c r="M22" s="5">
        <v>389.31</v>
      </c>
      <c r="N22" s="5">
        <v>2</v>
      </c>
    </row>
    <row r="23" spans="1:14" ht="15">
      <c r="A23" s="5">
        <v>19</v>
      </c>
      <c r="B23" s="5" t="s">
        <v>594</v>
      </c>
      <c r="C23" s="5" t="s">
        <v>595</v>
      </c>
      <c r="D23" s="5">
        <v>1998</v>
      </c>
      <c r="E23" s="5" t="s">
        <v>24</v>
      </c>
      <c r="F23" s="5"/>
      <c r="G23" s="5">
        <v>344.54</v>
      </c>
      <c r="H23" s="5">
        <v>575.88</v>
      </c>
      <c r="I23" s="5"/>
      <c r="J23" s="5"/>
      <c r="K23" s="5"/>
      <c r="L23" s="5"/>
      <c r="M23" s="5">
        <v>920.42</v>
      </c>
      <c r="N23" s="5">
        <v>2</v>
      </c>
    </row>
    <row r="24" spans="1:14" ht="15">
      <c r="A24" s="5">
        <v>20</v>
      </c>
      <c r="B24" s="5" t="s">
        <v>596</v>
      </c>
      <c r="C24" s="5" t="s">
        <v>597</v>
      </c>
      <c r="D24" s="5">
        <v>1999</v>
      </c>
      <c r="E24" s="5" t="s">
        <v>248</v>
      </c>
      <c r="F24" s="5"/>
      <c r="G24" s="5">
        <v>484.28</v>
      </c>
      <c r="H24" s="5">
        <v>718.26</v>
      </c>
      <c r="I24" s="5"/>
      <c r="J24" s="5"/>
      <c r="K24" s="5"/>
      <c r="L24" s="5"/>
      <c r="M24" s="5">
        <v>1202.54</v>
      </c>
      <c r="N24" s="5">
        <v>2</v>
      </c>
    </row>
    <row r="25" spans="1:14" ht="15">
      <c r="A25" s="5">
        <v>21</v>
      </c>
      <c r="B25" s="5" t="s">
        <v>598</v>
      </c>
      <c r="C25" s="5" t="s">
        <v>599</v>
      </c>
      <c r="D25" s="5">
        <v>1998</v>
      </c>
      <c r="E25" s="5" t="s">
        <v>245</v>
      </c>
      <c r="F25" s="5"/>
      <c r="G25" s="5">
        <v>614.1</v>
      </c>
      <c r="H25" s="5">
        <v>886.88</v>
      </c>
      <c r="I25" s="5"/>
      <c r="J25" s="5"/>
      <c r="K25" s="5"/>
      <c r="L25" s="5"/>
      <c r="M25" s="5">
        <v>1500.98</v>
      </c>
      <c r="N25" s="5">
        <v>2</v>
      </c>
    </row>
    <row r="26" spans="1:14" ht="15">
      <c r="A26" s="5">
        <v>22</v>
      </c>
      <c r="B26" s="5" t="s">
        <v>600</v>
      </c>
      <c r="C26" s="5" t="s">
        <v>601</v>
      </c>
      <c r="D26" s="5">
        <v>1998</v>
      </c>
      <c r="E26" s="5" t="s">
        <v>245</v>
      </c>
      <c r="F26" s="5"/>
      <c r="G26" s="5">
        <v>643.84</v>
      </c>
      <c r="H26" s="5">
        <v>896.77</v>
      </c>
      <c r="I26" s="5"/>
      <c r="J26" s="5"/>
      <c r="K26" s="5"/>
      <c r="L26" s="5"/>
      <c r="M26" s="5">
        <v>1540.61</v>
      </c>
      <c r="N26" s="5">
        <v>2</v>
      </c>
    </row>
    <row r="27" spans="1:14" ht="15">
      <c r="A27" s="5">
        <v>23</v>
      </c>
      <c r="B27" s="5" t="s">
        <v>602</v>
      </c>
      <c r="C27" s="5" t="s">
        <v>603</v>
      </c>
      <c r="D27" s="5">
        <v>1999</v>
      </c>
      <c r="E27" s="5" t="s">
        <v>604</v>
      </c>
      <c r="F27" s="5"/>
      <c r="G27" s="5">
        <v>638.88</v>
      </c>
      <c r="H27" s="5">
        <v>993.64</v>
      </c>
      <c r="I27" s="5"/>
      <c r="J27" s="5"/>
      <c r="K27" s="5"/>
      <c r="L27" s="5"/>
      <c r="M27" s="5">
        <v>1632.52</v>
      </c>
      <c r="N27" s="5">
        <v>2</v>
      </c>
    </row>
    <row r="28" spans="1:14" ht="15">
      <c r="A28" s="5">
        <v>24</v>
      </c>
      <c r="B28" s="5" t="s">
        <v>605</v>
      </c>
      <c r="C28" s="5" t="s">
        <v>606</v>
      </c>
      <c r="D28" s="5">
        <v>1998</v>
      </c>
      <c r="E28" s="5" t="s">
        <v>607</v>
      </c>
      <c r="F28" s="5"/>
      <c r="G28" s="5"/>
      <c r="H28" s="5">
        <v>126.84</v>
      </c>
      <c r="I28" s="5"/>
      <c r="J28" s="5"/>
      <c r="K28" s="5"/>
      <c r="L28" s="5"/>
      <c r="M28" s="5">
        <v>126.84</v>
      </c>
      <c r="N28" s="5">
        <v>3</v>
      </c>
    </row>
    <row r="29" spans="1:14" ht="15">
      <c r="A29" s="5">
        <v>25</v>
      </c>
      <c r="B29" s="5" t="s">
        <v>591</v>
      </c>
      <c r="C29" s="5" t="s">
        <v>608</v>
      </c>
      <c r="D29" s="5">
        <v>1998</v>
      </c>
      <c r="E29" s="5" t="s">
        <v>380</v>
      </c>
      <c r="F29" s="5"/>
      <c r="G29" s="5"/>
      <c r="H29" s="5">
        <v>415.44</v>
      </c>
      <c r="I29" s="5"/>
      <c r="J29" s="5"/>
      <c r="K29" s="5"/>
      <c r="L29" s="5"/>
      <c r="M29" s="5">
        <v>415.44</v>
      </c>
      <c r="N29" s="5">
        <v>3</v>
      </c>
    </row>
    <row r="30" spans="1:14" ht="15">
      <c r="A30" s="5">
        <v>26</v>
      </c>
      <c r="B30" s="5" t="s">
        <v>609</v>
      </c>
      <c r="C30" s="5" t="s">
        <v>610</v>
      </c>
      <c r="D30" s="5">
        <v>1998</v>
      </c>
      <c r="E30" s="5" t="s">
        <v>245</v>
      </c>
      <c r="F30" s="5"/>
      <c r="G30" s="5">
        <v>463</v>
      </c>
      <c r="H30" s="5"/>
      <c r="I30" s="5"/>
      <c r="J30" s="5"/>
      <c r="K30" s="5"/>
      <c r="L30" s="5"/>
      <c r="M30" s="5">
        <v>463</v>
      </c>
      <c r="N30" s="5">
        <v>3</v>
      </c>
    </row>
    <row r="31" spans="1:14" ht="15">
      <c r="A31" s="5">
        <v>27</v>
      </c>
      <c r="B31" s="5" t="s">
        <v>611</v>
      </c>
      <c r="C31" s="5" t="s">
        <v>612</v>
      </c>
      <c r="D31" s="5">
        <v>1998</v>
      </c>
      <c r="E31" s="5" t="s">
        <v>248</v>
      </c>
      <c r="F31" s="5"/>
      <c r="G31" s="5"/>
      <c r="H31" s="5">
        <v>512.41</v>
      </c>
      <c r="I31" s="5"/>
      <c r="J31" s="5"/>
      <c r="K31" s="5"/>
      <c r="L31" s="5"/>
      <c r="M31" s="5">
        <v>512.41</v>
      </c>
      <c r="N31" s="5">
        <v>3</v>
      </c>
    </row>
    <row r="32" spans="1:14" ht="15">
      <c r="A32" s="5">
        <v>28</v>
      </c>
      <c r="B32" s="5" t="s">
        <v>263</v>
      </c>
      <c r="C32" s="5" t="s">
        <v>613</v>
      </c>
      <c r="D32" s="5">
        <v>1999</v>
      </c>
      <c r="E32" s="5" t="s">
        <v>518</v>
      </c>
      <c r="F32" s="5"/>
      <c r="G32" s="5"/>
      <c r="H32" s="5">
        <v>554.59</v>
      </c>
      <c r="I32" s="5"/>
      <c r="J32" s="5"/>
      <c r="K32" s="5"/>
      <c r="L32" s="5"/>
      <c r="M32" s="5">
        <v>554.59</v>
      </c>
      <c r="N32" s="5">
        <v>3</v>
      </c>
    </row>
    <row r="33" spans="1:14" ht="15">
      <c r="A33" s="5">
        <v>29</v>
      </c>
      <c r="B33" s="5" t="s">
        <v>614</v>
      </c>
      <c r="C33" s="5" t="s">
        <v>615</v>
      </c>
      <c r="D33" s="5">
        <v>1998</v>
      </c>
      <c r="E33" s="5" t="s">
        <v>616</v>
      </c>
      <c r="F33" s="5"/>
      <c r="G33" s="5"/>
      <c r="H33" s="5">
        <v>563.77</v>
      </c>
      <c r="I33" s="5"/>
      <c r="J33" s="5"/>
      <c r="K33" s="5"/>
      <c r="L33" s="5"/>
      <c r="M33" s="5">
        <v>563.77</v>
      </c>
      <c r="N33" s="5">
        <v>3</v>
      </c>
    </row>
    <row r="34" spans="1:14" ht="15">
      <c r="A34" s="5">
        <v>30</v>
      </c>
      <c r="B34" s="5" t="s">
        <v>617</v>
      </c>
      <c r="C34" s="5" t="s">
        <v>618</v>
      </c>
      <c r="D34" s="5">
        <v>1998</v>
      </c>
      <c r="E34" s="5" t="s">
        <v>619</v>
      </c>
      <c r="F34" s="5"/>
      <c r="G34" s="5"/>
      <c r="H34" s="5">
        <v>574.97</v>
      </c>
      <c r="I34" s="5"/>
      <c r="J34" s="5"/>
      <c r="K34" s="5"/>
      <c r="L34" s="5"/>
      <c r="M34" s="5">
        <v>574.97</v>
      </c>
      <c r="N34" s="5">
        <v>3</v>
      </c>
    </row>
    <row r="35" spans="1:14" ht="15">
      <c r="A35" s="5">
        <v>31</v>
      </c>
      <c r="B35" s="5" t="s">
        <v>620</v>
      </c>
      <c r="C35" s="5" t="s">
        <v>621</v>
      </c>
      <c r="D35" s="5">
        <v>1998</v>
      </c>
      <c r="E35" s="5" t="s">
        <v>396</v>
      </c>
      <c r="F35" s="5"/>
      <c r="G35" s="5"/>
      <c r="H35" s="5">
        <v>603.43</v>
      </c>
      <c r="I35" s="5"/>
      <c r="J35" s="5"/>
      <c r="K35" s="5"/>
      <c r="L35" s="5"/>
      <c r="M35" s="5">
        <v>603.43</v>
      </c>
      <c r="N35" s="5">
        <v>3</v>
      </c>
    </row>
    <row r="36" spans="1:14" ht="15">
      <c r="A36" s="5">
        <v>32</v>
      </c>
      <c r="B36" s="5" t="s">
        <v>622</v>
      </c>
      <c r="C36" s="5" t="s">
        <v>623</v>
      </c>
      <c r="D36" s="5">
        <v>1998</v>
      </c>
      <c r="E36" s="5" t="s">
        <v>624</v>
      </c>
      <c r="F36" s="5"/>
      <c r="G36" s="5"/>
      <c r="H36" s="5">
        <v>632.09</v>
      </c>
      <c r="I36" s="5"/>
      <c r="J36" s="5"/>
      <c r="K36" s="5"/>
      <c r="L36" s="5"/>
      <c r="M36" s="5">
        <v>632.09</v>
      </c>
      <c r="N36" s="5">
        <v>3</v>
      </c>
    </row>
    <row r="37" spans="1:14" ht="15">
      <c r="A37" s="5">
        <v>33</v>
      </c>
      <c r="B37" s="5" t="s">
        <v>625</v>
      </c>
      <c r="C37" s="5" t="s">
        <v>626</v>
      </c>
      <c r="D37" s="5">
        <v>1999</v>
      </c>
      <c r="E37" s="5" t="s">
        <v>627</v>
      </c>
      <c r="F37" s="5"/>
      <c r="G37" s="5"/>
      <c r="H37" s="5">
        <v>701.21</v>
      </c>
      <c r="I37" s="5"/>
      <c r="J37" s="5"/>
      <c r="K37" s="5"/>
      <c r="L37" s="5"/>
      <c r="M37" s="5">
        <v>701.21</v>
      </c>
      <c r="N37" s="5">
        <v>3</v>
      </c>
    </row>
    <row r="38" spans="1:14" ht="15">
      <c r="A38" s="5">
        <v>34</v>
      </c>
      <c r="B38" s="5" t="s">
        <v>628</v>
      </c>
      <c r="C38" s="5" t="s">
        <v>629</v>
      </c>
      <c r="D38" s="5">
        <v>1998</v>
      </c>
      <c r="E38" s="5" t="s">
        <v>396</v>
      </c>
      <c r="F38" s="5"/>
      <c r="G38" s="5"/>
      <c r="H38" s="5">
        <v>733.91</v>
      </c>
      <c r="I38" s="5"/>
      <c r="J38" s="5"/>
      <c r="K38" s="5"/>
      <c r="L38" s="5"/>
      <c r="M38" s="5">
        <v>733.91</v>
      </c>
      <c r="N38" s="5">
        <v>3</v>
      </c>
    </row>
    <row r="39" spans="1:14" ht="15">
      <c r="A39" s="5">
        <v>35</v>
      </c>
      <c r="B39" s="5" t="s">
        <v>630</v>
      </c>
      <c r="C39" s="5" t="s">
        <v>631</v>
      </c>
      <c r="D39" s="5">
        <v>1999</v>
      </c>
      <c r="E39" s="5" t="s">
        <v>528</v>
      </c>
      <c r="F39" s="5"/>
      <c r="G39" s="5"/>
      <c r="H39" s="5">
        <v>786.88</v>
      </c>
      <c r="I39" s="5"/>
      <c r="J39" s="5"/>
      <c r="K39" s="5"/>
      <c r="L39" s="5"/>
      <c r="M39" s="5">
        <v>786.88</v>
      </c>
      <c r="N39" s="5">
        <v>3</v>
      </c>
    </row>
    <row r="40" spans="1:14" ht="15">
      <c r="A40" s="5">
        <v>36</v>
      </c>
      <c r="B40" s="5" t="s">
        <v>632</v>
      </c>
      <c r="C40" s="5" t="s">
        <v>633</v>
      </c>
      <c r="D40" s="5">
        <v>1999</v>
      </c>
      <c r="E40" s="5" t="s">
        <v>400</v>
      </c>
      <c r="F40" s="5"/>
      <c r="G40" s="5"/>
      <c r="H40" s="5">
        <v>855.2</v>
      </c>
      <c r="I40" s="5"/>
      <c r="J40" s="5"/>
      <c r="K40" s="5"/>
      <c r="L40" s="5"/>
      <c r="M40" s="5">
        <v>855.2</v>
      </c>
      <c r="N40" s="5">
        <v>3</v>
      </c>
    </row>
    <row r="41" spans="1:14" ht="15">
      <c r="A41" s="5">
        <v>37</v>
      </c>
      <c r="B41" s="5" t="s">
        <v>628</v>
      </c>
      <c r="C41" s="5" t="s">
        <v>634</v>
      </c>
      <c r="D41" s="5">
        <v>1998</v>
      </c>
      <c r="E41" s="5" t="s">
        <v>593</v>
      </c>
      <c r="F41" s="5"/>
      <c r="G41" s="5"/>
      <c r="H41" s="5">
        <v>945.11</v>
      </c>
      <c r="I41" s="5"/>
      <c r="J41" s="5"/>
      <c r="K41" s="5"/>
      <c r="L41" s="5"/>
      <c r="M41" s="5">
        <v>945.11</v>
      </c>
      <c r="N41" s="5">
        <v>3</v>
      </c>
    </row>
    <row r="42" spans="1:14" ht="15">
      <c r="A42" s="5">
        <v>38</v>
      </c>
      <c r="B42" s="5" t="s">
        <v>600</v>
      </c>
      <c r="C42" s="5" t="s">
        <v>635</v>
      </c>
      <c r="D42" s="5">
        <v>1998</v>
      </c>
      <c r="E42" s="5" t="s">
        <v>396</v>
      </c>
      <c r="F42" s="5"/>
      <c r="G42" s="5"/>
      <c r="H42" s="5">
        <v>1042.68</v>
      </c>
      <c r="I42" s="5"/>
      <c r="J42" s="5"/>
      <c r="K42" s="5"/>
      <c r="L42" s="5"/>
      <c r="M42" s="5">
        <v>1042.68</v>
      </c>
      <c r="N42" s="5">
        <v>3</v>
      </c>
    </row>
    <row r="43" spans="1:14" ht="15">
      <c r="A43" s="5">
        <v>39</v>
      </c>
      <c r="B43" s="5" t="s">
        <v>636</v>
      </c>
      <c r="C43" s="5" t="s">
        <v>637</v>
      </c>
      <c r="D43" s="5">
        <v>1998</v>
      </c>
      <c r="E43" s="5" t="s">
        <v>380</v>
      </c>
      <c r="F43" s="5"/>
      <c r="G43" s="5"/>
      <c r="H43" s="5">
        <v>1115.44</v>
      </c>
      <c r="I43" s="5"/>
      <c r="J43" s="5"/>
      <c r="K43" s="5"/>
      <c r="L43" s="5"/>
      <c r="M43" s="5">
        <v>1115.44</v>
      </c>
      <c r="N43" s="5">
        <v>3</v>
      </c>
    </row>
  </sheetData>
  <sheetProtection/>
  <mergeCells count="2"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2.8515625" style="0" customWidth="1"/>
    <col min="4" max="4" width="5.8515625" style="0" customWidth="1"/>
    <col min="5" max="5" width="32.421875" style="0" customWidth="1"/>
    <col min="6" max="6" width="10.57421875" style="0" customWidth="1"/>
    <col min="7" max="7" width="7.28125" style="0" customWidth="1"/>
    <col min="8" max="9" width="7.00390625" style="0" customWidth="1"/>
    <col min="10" max="10" width="6.8515625" style="0" customWidth="1"/>
    <col min="11" max="11" width="7.140625" style="0" customWidth="1"/>
    <col min="12" max="12" width="7.28125" style="0" customWidth="1"/>
    <col min="13" max="13" width="8.140625" style="0" customWidth="1"/>
  </cols>
  <sheetData>
    <row r="1" ht="15">
      <c r="A1" s="72" t="s">
        <v>0</v>
      </c>
    </row>
    <row r="2" spans="1:14" ht="15">
      <c r="A2" s="72" t="s">
        <v>1</v>
      </c>
      <c r="F2" s="5" t="s">
        <v>2</v>
      </c>
      <c r="G2" s="5" t="s">
        <v>224</v>
      </c>
      <c r="H2" s="5" t="s">
        <v>224</v>
      </c>
      <c r="I2" s="89" t="s">
        <v>3</v>
      </c>
      <c r="J2" s="89"/>
      <c r="K2" s="89" t="s">
        <v>4</v>
      </c>
      <c r="L2" s="89"/>
      <c r="M2" s="5"/>
      <c r="N2" s="5"/>
    </row>
    <row r="3" spans="1:14" ht="15">
      <c r="A3" s="72" t="s">
        <v>638</v>
      </c>
      <c r="F3" s="5" t="s">
        <v>6</v>
      </c>
      <c r="G3" s="5" t="s">
        <v>226</v>
      </c>
      <c r="H3" s="5" t="s">
        <v>227</v>
      </c>
      <c r="I3" s="5" t="s">
        <v>7</v>
      </c>
      <c r="J3" s="5" t="s">
        <v>8</v>
      </c>
      <c r="K3" s="5" t="s">
        <v>9</v>
      </c>
      <c r="L3" s="5" t="s">
        <v>10</v>
      </c>
      <c r="M3" s="5"/>
      <c r="N3" s="5"/>
    </row>
    <row r="4" spans="1:14" ht="24.75">
      <c r="A4" s="5" t="s">
        <v>11</v>
      </c>
      <c r="B4" s="5" t="s">
        <v>417</v>
      </c>
      <c r="C4" s="5" t="s">
        <v>418</v>
      </c>
      <c r="D4" s="5" t="s">
        <v>13</v>
      </c>
      <c r="E4" s="5" t="s">
        <v>14</v>
      </c>
      <c r="F4" s="5" t="s">
        <v>39</v>
      </c>
      <c r="G4" s="5" t="s">
        <v>39</v>
      </c>
      <c r="H4" s="5" t="s">
        <v>39</v>
      </c>
      <c r="I4" s="5" t="s">
        <v>39</v>
      </c>
      <c r="J4" s="5" t="s">
        <v>39</v>
      </c>
      <c r="K4" s="5" t="s">
        <v>39</v>
      </c>
      <c r="L4" s="5" t="s">
        <v>39</v>
      </c>
      <c r="M4" s="5" t="s">
        <v>228</v>
      </c>
      <c r="N4" s="73" t="s">
        <v>229</v>
      </c>
    </row>
    <row r="5" spans="1:14" ht="15">
      <c r="A5" s="70">
        <v>1</v>
      </c>
      <c r="B5" s="70" t="s">
        <v>529</v>
      </c>
      <c r="C5" s="70" t="s">
        <v>639</v>
      </c>
      <c r="D5" s="70">
        <v>2000</v>
      </c>
      <c r="E5" s="70" t="s">
        <v>24</v>
      </c>
      <c r="F5" s="5">
        <v>0</v>
      </c>
      <c r="G5" s="5">
        <v>51.96</v>
      </c>
      <c r="H5" s="5">
        <v>33.89</v>
      </c>
      <c r="I5" s="5">
        <v>0</v>
      </c>
      <c r="J5" s="5">
        <v>0</v>
      </c>
      <c r="K5" s="5">
        <v>0</v>
      </c>
      <c r="L5" s="5">
        <v>19.17</v>
      </c>
      <c r="M5" s="5">
        <v>0</v>
      </c>
      <c r="N5" s="5"/>
    </row>
    <row r="6" spans="1:14" ht="15">
      <c r="A6" s="70">
        <v>2</v>
      </c>
      <c r="B6" s="70" t="s">
        <v>640</v>
      </c>
      <c r="C6" s="70" t="s">
        <v>641</v>
      </c>
      <c r="D6" s="70">
        <v>2000</v>
      </c>
      <c r="E6" s="70" t="s">
        <v>642</v>
      </c>
      <c r="F6" s="5"/>
      <c r="G6" s="5"/>
      <c r="H6" s="5"/>
      <c r="I6" s="5">
        <v>19.93</v>
      </c>
      <c r="J6" s="5">
        <v>28.1</v>
      </c>
      <c r="K6" s="5">
        <v>18.93</v>
      </c>
      <c r="L6" s="5">
        <v>10.06</v>
      </c>
      <c r="M6" s="5">
        <v>77.02</v>
      </c>
      <c r="N6" s="5"/>
    </row>
    <row r="7" spans="1:14" ht="15">
      <c r="A7" s="70">
        <v>3</v>
      </c>
      <c r="B7" s="70" t="s">
        <v>643</v>
      </c>
      <c r="C7" s="70" t="s">
        <v>644</v>
      </c>
      <c r="D7" s="70">
        <v>2000</v>
      </c>
      <c r="E7" s="70" t="s">
        <v>127</v>
      </c>
      <c r="F7" s="5">
        <v>96.18</v>
      </c>
      <c r="G7" s="5">
        <v>65.44</v>
      </c>
      <c r="H7" s="5">
        <v>63.48</v>
      </c>
      <c r="I7" s="5">
        <v>22.43</v>
      </c>
      <c r="J7" s="5">
        <v>25.25</v>
      </c>
      <c r="K7" s="5">
        <v>127.29</v>
      </c>
      <c r="L7" s="5">
        <v>98.38</v>
      </c>
      <c r="M7" s="5">
        <v>176.6</v>
      </c>
      <c r="N7" s="5"/>
    </row>
    <row r="8" spans="1:14" ht="15">
      <c r="A8" s="5">
        <v>4</v>
      </c>
      <c r="B8" s="5" t="s">
        <v>645</v>
      </c>
      <c r="C8" s="5" t="s">
        <v>646</v>
      </c>
      <c r="D8" s="5">
        <v>2001</v>
      </c>
      <c r="E8" s="5" t="s">
        <v>127</v>
      </c>
      <c r="F8" s="5">
        <v>166.01</v>
      </c>
      <c r="G8" s="5">
        <v>88.12</v>
      </c>
      <c r="H8" s="5">
        <v>108.36</v>
      </c>
      <c r="I8" s="5">
        <v>26.22</v>
      </c>
      <c r="J8" s="5">
        <v>40.62</v>
      </c>
      <c r="K8" s="5">
        <v>70.58</v>
      </c>
      <c r="L8" s="5">
        <v>95.54</v>
      </c>
      <c r="M8" s="5">
        <v>225.54</v>
      </c>
      <c r="N8" s="5"/>
    </row>
    <row r="9" spans="1:14" ht="15">
      <c r="A9" s="5">
        <v>5</v>
      </c>
      <c r="B9" s="5" t="s">
        <v>647</v>
      </c>
      <c r="C9" s="5" t="s">
        <v>648</v>
      </c>
      <c r="D9" s="5">
        <v>2000</v>
      </c>
      <c r="E9" s="5" t="s">
        <v>127</v>
      </c>
      <c r="F9" s="5"/>
      <c r="G9" s="5">
        <v>119.99</v>
      </c>
      <c r="H9" s="5">
        <v>93.43</v>
      </c>
      <c r="I9" s="5"/>
      <c r="J9" s="5">
        <v>47.89</v>
      </c>
      <c r="K9" s="5">
        <v>98.33</v>
      </c>
      <c r="L9" s="5">
        <v>49.57</v>
      </c>
      <c r="M9" s="5">
        <v>289.22</v>
      </c>
      <c r="N9" s="5"/>
    </row>
    <row r="10" spans="1:14" ht="15">
      <c r="A10" s="5">
        <v>6</v>
      </c>
      <c r="B10" s="5" t="s">
        <v>649</v>
      </c>
      <c r="C10" s="5" t="s">
        <v>650</v>
      </c>
      <c r="D10" s="5">
        <v>2000</v>
      </c>
      <c r="E10" s="5" t="s">
        <v>27</v>
      </c>
      <c r="F10" s="5">
        <v>98.86</v>
      </c>
      <c r="G10" s="5">
        <v>145.82</v>
      </c>
      <c r="H10" s="5">
        <v>201.24</v>
      </c>
      <c r="I10" s="5">
        <v>27.69</v>
      </c>
      <c r="J10" s="5">
        <v>61.36</v>
      </c>
      <c r="K10" s="5"/>
      <c r="L10" s="5"/>
      <c r="M10" s="5">
        <v>333.73</v>
      </c>
      <c r="N10" s="5"/>
    </row>
    <row r="11" spans="1:14" ht="15">
      <c r="A11" s="5">
        <v>7</v>
      </c>
      <c r="B11" s="5" t="s">
        <v>645</v>
      </c>
      <c r="C11" s="5" t="s">
        <v>305</v>
      </c>
      <c r="D11" s="5">
        <v>2001</v>
      </c>
      <c r="E11" s="5" t="s">
        <v>28</v>
      </c>
      <c r="F11" s="5">
        <v>156.61</v>
      </c>
      <c r="G11" s="5">
        <v>96.16</v>
      </c>
      <c r="H11" s="5">
        <v>101.85</v>
      </c>
      <c r="I11" s="5"/>
      <c r="J11" s="5">
        <v>259.22</v>
      </c>
      <c r="K11" s="5"/>
      <c r="L11" s="5">
        <v>16.5</v>
      </c>
      <c r="M11" s="5">
        <v>371.12</v>
      </c>
      <c r="N11" s="5"/>
    </row>
    <row r="12" spans="1:14" ht="15">
      <c r="A12" s="5">
        <v>8</v>
      </c>
      <c r="B12" s="5" t="s">
        <v>651</v>
      </c>
      <c r="C12" s="5" t="s">
        <v>652</v>
      </c>
      <c r="D12" s="5">
        <v>2001</v>
      </c>
      <c r="E12" s="5" t="s">
        <v>46</v>
      </c>
      <c r="F12" s="5"/>
      <c r="G12" s="5">
        <v>130.61</v>
      </c>
      <c r="H12" s="5">
        <v>144.26</v>
      </c>
      <c r="I12" s="5"/>
      <c r="J12" s="5">
        <v>70.8</v>
      </c>
      <c r="K12" s="5">
        <v>97.33</v>
      </c>
      <c r="L12" s="5">
        <v>121.32</v>
      </c>
      <c r="M12" s="5">
        <v>420.06</v>
      </c>
      <c r="N12" s="5"/>
    </row>
    <row r="13" spans="1:14" ht="15">
      <c r="A13" s="5">
        <v>9</v>
      </c>
      <c r="B13" s="5" t="s">
        <v>291</v>
      </c>
      <c r="C13" s="5" t="s">
        <v>653</v>
      </c>
      <c r="D13" s="5">
        <v>2000</v>
      </c>
      <c r="E13" s="5" t="s">
        <v>27</v>
      </c>
      <c r="F13" s="5">
        <v>129.24</v>
      </c>
      <c r="G13" s="5">
        <v>107.07</v>
      </c>
      <c r="H13" s="5">
        <v>179.99</v>
      </c>
      <c r="I13" s="5"/>
      <c r="J13" s="5">
        <v>207.7</v>
      </c>
      <c r="K13" s="5">
        <v>109.5</v>
      </c>
      <c r="L13" s="5">
        <v>144.26</v>
      </c>
      <c r="M13" s="5">
        <v>490.07</v>
      </c>
      <c r="N13" s="5"/>
    </row>
    <row r="14" spans="1:14" ht="15">
      <c r="A14" s="5">
        <v>10</v>
      </c>
      <c r="B14" s="5" t="s">
        <v>654</v>
      </c>
      <c r="C14" s="5" t="s">
        <v>655</v>
      </c>
      <c r="D14" s="5">
        <v>2000</v>
      </c>
      <c r="E14" s="5" t="s">
        <v>46</v>
      </c>
      <c r="F14" s="5"/>
      <c r="G14" s="5"/>
      <c r="H14" s="5">
        <v>253.26</v>
      </c>
      <c r="I14" s="5"/>
      <c r="J14" s="5">
        <v>97.17</v>
      </c>
      <c r="K14" s="5">
        <v>128</v>
      </c>
      <c r="L14" s="5">
        <v>110.09</v>
      </c>
      <c r="M14" s="5">
        <v>588.52</v>
      </c>
      <c r="N14" s="5"/>
    </row>
    <row r="15" spans="1:14" ht="15">
      <c r="A15" s="5">
        <v>11</v>
      </c>
      <c r="B15" s="5" t="s">
        <v>656</v>
      </c>
      <c r="C15" s="5" t="s">
        <v>657</v>
      </c>
      <c r="D15" s="5">
        <v>2001</v>
      </c>
      <c r="E15" s="5" t="s">
        <v>24</v>
      </c>
      <c r="F15" s="5"/>
      <c r="G15" s="5">
        <v>283.32</v>
      </c>
      <c r="H15" s="5">
        <v>247.13</v>
      </c>
      <c r="I15" s="5">
        <v>99.71</v>
      </c>
      <c r="J15" s="5">
        <v>176.09</v>
      </c>
      <c r="K15" s="5">
        <v>184.56</v>
      </c>
      <c r="L15" s="5"/>
      <c r="M15" s="5">
        <v>707.49</v>
      </c>
      <c r="N15" s="5"/>
    </row>
    <row r="16" spans="1:14" ht="15">
      <c r="A16" s="5">
        <v>12</v>
      </c>
      <c r="B16" s="5" t="s">
        <v>640</v>
      </c>
      <c r="C16" s="5" t="s">
        <v>658</v>
      </c>
      <c r="D16" s="5">
        <v>2001</v>
      </c>
      <c r="E16" s="5" t="s">
        <v>46</v>
      </c>
      <c r="F16" s="5"/>
      <c r="G16" s="5"/>
      <c r="H16" s="5">
        <v>236.04</v>
      </c>
      <c r="I16" s="5"/>
      <c r="J16" s="5">
        <v>128.81</v>
      </c>
      <c r="K16" s="5">
        <v>219.21</v>
      </c>
      <c r="L16" s="5">
        <v>165.18</v>
      </c>
      <c r="M16" s="5">
        <v>749.24</v>
      </c>
      <c r="N16" s="5"/>
    </row>
    <row r="17" spans="1:14" ht="15">
      <c r="A17" s="5">
        <v>13</v>
      </c>
      <c r="B17" s="5" t="s">
        <v>659</v>
      </c>
      <c r="C17" s="5" t="s">
        <v>660</v>
      </c>
      <c r="D17" s="5">
        <v>2001</v>
      </c>
      <c r="E17" s="5" t="s">
        <v>46</v>
      </c>
      <c r="F17" s="5"/>
      <c r="G17" s="5">
        <v>293.07</v>
      </c>
      <c r="H17" s="5">
        <v>437.1</v>
      </c>
      <c r="I17" s="5"/>
      <c r="J17" s="5">
        <v>192.02</v>
      </c>
      <c r="K17" s="5">
        <v>299.61</v>
      </c>
      <c r="L17" s="5">
        <v>241.29</v>
      </c>
      <c r="M17" s="5">
        <v>1025.99</v>
      </c>
      <c r="N17" s="5"/>
    </row>
    <row r="18" spans="1:14" ht="15">
      <c r="A18" s="5">
        <v>14</v>
      </c>
      <c r="B18" s="5" t="s">
        <v>661</v>
      </c>
      <c r="C18" s="5" t="s">
        <v>662</v>
      </c>
      <c r="D18" s="5">
        <v>2000</v>
      </c>
      <c r="E18" s="5" t="s">
        <v>663</v>
      </c>
      <c r="F18" s="5"/>
      <c r="G18" s="5"/>
      <c r="H18" s="5"/>
      <c r="I18" s="5">
        <v>7.65</v>
      </c>
      <c r="J18" s="5">
        <v>34.08</v>
      </c>
      <c r="K18" s="5"/>
      <c r="L18" s="5">
        <v>29.43</v>
      </c>
      <c r="M18" s="5">
        <v>71.16</v>
      </c>
      <c r="N18" s="5">
        <v>1</v>
      </c>
    </row>
    <row r="19" spans="1:14" ht="15">
      <c r="A19" s="5">
        <v>15</v>
      </c>
      <c r="B19" s="5" t="s">
        <v>664</v>
      </c>
      <c r="C19" s="5" t="s">
        <v>665</v>
      </c>
      <c r="D19" s="5">
        <v>2000</v>
      </c>
      <c r="E19" s="5"/>
      <c r="F19" s="5"/>
      <c r="G19" s="5"/>
      <c r="H19" s="5"/>
      <c r="I19" s="5">
        <v>138.35</v>
      </c>
      <c r="J19" s="5">
        <v>116.2</v>
      </c>
      <c r="K19" s="5"/>
      <c r="L19" s="5">
        <v>182.82</v>
      </c>
      <c r="M19" s="5">
        <v>437.37</v>
      </c>
      <c r="N19" s="5">
        <v>1</v>
      </c>
    </row>
    <row r="20" spans="1:14" ht="15">
      <c r="A20" s="5">
        <v>16</v>
      </c>
      <c r="B20" s="5" t="s">
        <v>341</v>
      </c>
      <c r="C20" s="5" t="s">
        <v>500</v>
      </c>
      <c r="D20" s="5">
        <v>2001</v>
      </c>
      <c r="E20" s="5" t="s">
        <v>27</v>
      </c>
      <c r="F20" s="5"/>
      <c r="G20" s="5"/>
      <c r="H20" s="5">
        <v>405.4</v>
      </c>
      <c r="I20" s="5"/>
      <c r="J20" s="5"/>
      <c r="K20" s="5">
        <v>231.16</v>
      </c>
      <c r="L20" s="5">
        <v>156.33</v>
      </c>
      <c r="M20" s="5">
        <v>792.89</v>
      </c>
      <c r="N20" s="5">
        <v>1</v>
      </c>
    </row>
    <row r="21" spans="1:14" ht="15">
      <c r="A21" s="5">
        <v>17</v>
      </c>
      <c r="B21" s="5" t="s">
        <v>478</v>
      </c>
      <c r="C21" s="5" t="s">
        <v>331</v>
      </c>
      <c r="D21" s="5">
        <v>2000</v>
      </c>
      <c r="E21" s="5" t="s">
        <v>253</v>
      </c>
      <c r="F21" s="5"/>
      <c r="G21" s="5">
        <v>0</v>
      </c>
      <c r="H21" s="5">
        <v>0</v>
      </c>
      <c r="I21" s="5"/>
      <c r="J21" s="5"/>
      <c r="K21" s="5"/>
      <c r="L21" s="5"/>
      <c r="M21" s="5">
        <v>0</v>
      </c>
      <c r="N21" s="5">
        <v>2</v>
      </c>
    </row>
    <row r="22" spans="1:14" ht="15">
      <c r="A22" s="5">
        <v>18</v>
      </c>
      <c r="B22" s="5" t="s">
        <v>343</v>
      </c>
      <c r="C22" s="5" t="s">
        <v>666</v>
      </c>
      <c r="D22" s="5">
        <v>2001</v>
      </c>
      <c r="E22" s="5" t="s">
        <v>667</v>
      </c>
      <c r="F22" s="5"/>
      <c r="G22" s="5">
        <v>41.05</v>
      </c>
      <c r="H22" s="5">
        <v>64.76</v>
      </c>
      <c r="I22" s="5"/>
      <c r="J22" s="5"/>
      <c r="K22" s="5"/>
      <c r="L22" s="5"/>
      <c r="M22" s="5">
        <v>105.81</v>
      </c>
      <c r="N22" s="5">
        <v>2</v>
      </c>
    </row>
    <row r="23" spans="1:14" ht="15">
      <c r="A23" s="5">
        <v>19</v>
      </c>
      <c r="B23" s="5" t="s">
        <v>668</v>
      </c>
      <c r="C23" s="5" t="s">
        <v>669</v>
      </c>
      <c r="D23" s="5">
        <v>2003</v>
      </c>
      <c r="E23" s="5" t="s">
        <v>670</v>
      </c>
      <c r="F23" s="5"/>
      <c r="G23" s="5"/>
      <c r="H23" s="5"/>
      <c r="I23" s="5"/>
      <c r="J23" s="5"/>
      <c r="K23" s="5">
        <v>92.28</v>
      </c>
      <c r="L23" s="5">
        <v>132.25</v>
      </c>
      <c r="M23" s="5">
        <v>224.53</v>
      </c>
      <c r="N23" s="5">
        <v>2</v>
      </c>
    </row>
    <row r="24" spans="1:14" ht="15">
      <c r="A24" s="5">
        <v>20</v>
      </c>
      <c r="B24" s="5" t="s">
        <v>671</v>
      </c>
      <c r="C24" s="5" t="s">
        <v>672</v>
      </c>
      <c r="D24" s="5">
        <v>3002</v>
      </c>
      <c r="E24" s="5" t="s">
        <v>27</v>
      </c>
      <c r="F24" s="5"/>
      <c r="G24" s="5"/>
      <c r="H24" s="5"/>
      <c r="I24" s="5"/>
      <c r="J24" s="5"/>
      <c r="K24" s="5">
        <v>148.7</v>
      </c>
      <c r="L24" s="5">
        <v>162.96</v>
      </c>
      <c r="M24" s="5">
        <v>311.66</v>
      </c>
      <c r="N24" s="5">
        <v>2</v>
      </c>
    </row>
    <row r="25" spans="1:14" ht="15">
      <c r="A25" s="5">
        <v>21</v>
      </c>
      <c r="B25" s="5" t="s">
        <v>673</v>
      </c>
      <c r="C25" s="5" t="s">
        <v>674</v>
      </c>
      <c r="D25" s="5">
        <v>2002</v>
      </c>
      <c r="E25" s="5" t="s">
        <v>46</v>
      </c>
      <c r="F25" s="5"/>
      <c r="G25" s="5"/>
      <c r="H25" s="5"/>
      <c r="I25" s="5"/>
      <c r="J25" s="5">
        <v>159.48</v>
      </c>
      <c r="K25" s="5">
        <v>178.51</v>
      </c>
      <c r="L25" s="5"/>
      <c r="M25" s="5">
        <v>337.99</v>
      </c>
      <c r="N25" s="5">
        <v>2</v>
      </c>
    </row>
    <row r="26" spans="1:14" ht="15">
      <c r="A26" s="5">
        <v>22</v>
      </c>
      <c r="B26" s="5" t="s">
        <v>675</v>
      </c>
      <c r="C26" s="5" t="s">
        <v>676</v>
      </c>
      <c r="D26" s="5">
        <v>2003</v>
      </c>
      <c r="E26" s="5" t="s">
        <v>473</v>
      </c>
      <c r="F26" s="5"/>
      <c r="G26" s="5"/>
      <c r="H26" s="5"/>
      <c r="I26" s="5">
        <v>126.4</v>
      </c>
      <c r="J26" s="5">
        <v>230.19</v>
      </c>
      <c r="K26" s="5"/>
      <c r="L26" s="5"/>
      <c r="M26" s="5">
        <v>356.59</v>
      </c>
      <c r="N26" s="5">
        <v>2</v>
      </c>
    </row>
    <row r="27" spans="1:14" ht="15">
      <c r="A27" s="5">
        <v>23</v>
      </c>
      <c r="B27" s="5" t="s">
        <v>677</v>
      </c>
      <c r="C27" s="5" t="s">
        <v>678</v>
      </c>
      <c r="D27" s="5">
        <v>2003</v>
      </c>
      <c r="E27" s="5" t="s">
        <v>679</v>
      </c>
      <c r="F27" s="5"/>
      <c r="G27" s="5"/>
      <c r="H27" s="5"/>
      <c r="I27" s="5"/>
      <c r="J27" s="5"/>
      <c r="K27" s="5">
        <v>199.15</v>
      </c>
      <c r="L27" s="5">
        <v>177.59</v>
      </c>
      <c r="M27" s="5">
        <v>376.74</v>
      </c>
      <c r="N27" s="5">
        <v>2</v>
      </c>
    </row>
    <row r="28" spans="1:14" ht="15">
      <c r="A28" s="5">
        <v>24</v>
      </c>
      <c r="B28" s="5" t="s">
        <v>680</v>
      </c>
      <c r="C28" s="5" t="s">
        <v>681</v>
      </c>
      <c r="D28" s="5">
        <v>2000</v>
      </c>
      <c r="E28" s="5" t="s">
        <v>27</v>
      </c>
      <c r="F28" s="5"/>
      <c r="G28" s="5"/>
      <c r="H28" s="5"/>
      <c r="I28" s="5">
        <v>181.4</v>
      </c>
      <c r="J28" s="5"/>
      <c r="K28" s="5">
        <v>260.83</v>
      </c>
      <c r="L28" s="5"/>
      <c r="M28" s="5">
        <v>442.23</v>
      </c>
      <c r="N28" s="5">
        <v>2</v>
      </c>
    </row>
    <row r="29" spans="1:14" ht="15">
      <c r="A29" s="5">
        <v>25</v>
      </c>
      <c r="B29" s="5" t="s">
        <v>682</v>
      </c>
      <c r="C29" s="5" t="s">
        <v>683</v>
      </c>
      <c r="D29" s="5">
        <v>2001</v>
      </c>
      <c r="E29" s="5" t="s">
        <v>46</v>
      </c>
      <c r="F29" s="5"/>
      <c r="G29" s="5">
        <v>333.84</v>
      </c>
      <c r="H29" s="5">
        <v>316.01</v>
      </c>
      <c r="I29" s="5"/>
      <c r="J29" s="5"/>
      <c r="K29" s="5"/>
      <c r="L29" s="5"/>
      <c r="M29" s="5">
        <v>649.85</v>
      </c>
      <c r="N29" s="5">
        <v>2</v>
      </c>
    </row>
    <row r="30" spans="1:14" ht="15">
      <c r="A30" s="5">
        <v>26</v>
      </c>
      <c r="B30" s="5" t="s">
        <v>684</v>
      </c>
      <c r="C30" s="5" t="s">
        <v>685</v>
      </c>
      <c r="D30" s="5">
        <v>2002</v>
      </c>
      <c r="E30" s="5" t="s">
        <v>46</v>
      </c>
      <c r="F30" s="5"/>
      <c r="G30" s="5"/>
      <c r="H30" s="5"/>
      <c r="I30" s="5"/>
      <c r="J30" s="5">
        <v>340.05</v>
      </c>
      <c r="K30" s="5">
        <v>346.28</v>
      </c>
      <c r="L30" s="5"/>
      <c r="M30" s="5">
        <v>686.33</v>
      </c>
      <c r="N30" s="5">
        <v>2</v>
      </c>
    </row>
    <row r="31" spans="1:14" ht="15">
      <c r="A31" s="5">
        <v>27</v>
      </c>
      <c r="B31" s="5" t="s">
        <v>686</v>
      </c>
      <c r="C31" s="5" t="s">
        <v>687</v>
      </c>
      <c r="D31" s="5">
        <v>2000</v>
      </c>
      <c r="E31" s="5" t="s">
        <v>248</v>
      </c>
      <c r="F31" s="5"/>
      <c r="G31" s="5">
        <v>303.12</v>
      </c>
      <c r="H31" s="5">
        <v>455.78</v>
      </c>
      <c r="I31" s="5"/>
      <c r="J31" s="5"/>
      <c r="K31" s="5"/>
      <c r="L31" s="5"/>
      <c r="M31" s="5">
        <v>758.9</v>
      </c>
      <c r="N31" s="5">
        <v>2</v>
      </c>
    </row>
    <row r="32" spans="1:14" ht="15">
      <c r="A32" s="5">
        <v>28</v>
      </c>
      <c r="B32" s="5" t="s">
        <v>688</v>
      </c>
      <c r="C32" s="5" t="s">
        <v>375</v>
      </c>
      <c r="D32" s="5">
        <v>2000</v>
      </c>
      <c r="E32" s="5" t="s">
        <v>412</v>
      </c>
      <c r="F32" s="5"/>
      <c r="G32" s="5">
        <v>458.41</v>
      </c>
      <c r="H32" s="5">
        <v>834.81</v>
      </c>
      <c r="I32" s="5"/>
      <c r="J32" s="5"/>
      <c r="K32" s="5"/>
      <c r="L32" s="5"/>
      <c r="M32" s="5">
        <v>1293.22</v>
      </c>
      <c r="N32" s="5">
        <v>2</v>
      </c>
    </row>
    <row r="33" spans="1:14" ht="15">
      <c r="A33" s="5">
        <v>29</v>
      </c>
      <c r="B33" s="5" t="s">
        <v>689</v>
      </c>
      <c r="C33" s="5" t="s">
        <v>690</v>
      </c>
      <c r="D33" s="5">
        <v>2001</v>
      </c>
      <c r="E33" s="5" t="s">
        <v>119</v>
      </c>
      <c r="F33" s="5"/>
      <c r="G33" s="5">
        <v>830.14</v>
      </c>
      <c r="H33" s="5">
        <v>1443.19</v>
      </c>
      <c r="I33" s="5"/>
      <c r="J33" s="5"/>
      <c r="K33" s="5"/>
      <c r="L33" s="5"/>
      <c r="M33" s="5">
        <v>2273.33</v>
      </c>
      <c r="N33" s="5">
        <v>2</v>
      </c>
    </row>
    <row r="34" spans="1:14" ht="15">
      <c r="A34" s="5">
        <v>30</v>
      </c>
      <c r="B34" s="5" t="s">
        <v>490</v>
      </c>
      <c r="C34" s="5" t="s">
        <v>353</v>
      </c>
      <c r="D34" s="5">
        <v>2000</v>
      </c>
      <c r="E34" s="5" t="s">
        <v>289</v>
      </c>
      <c r="F34" s="5"/>
      <c r="G34" s="5">
        <v>1159.67</v>
      </c>
      <c r="H34" s="5">
        <v>1503.92</v>
      </c>
      <c r="I34" s="5"/>
      <c r="J34" s="5"/>
      <c r="K34" s="5"/>
      <c r="L34" s="5"/>
      <c r="M34" s="5">
        <v>2663.59</v>
      </c>
      <c r="N34" s="5">
        <v>2</v>
      </c>
    </row>
    <row r="35" spans="1:14" ht="15">
      <c r="A35" s="5">
        <v>31</v>
      </c>
      <c r="B35" s="5" t="s">
        <v>691</v>
      </c>
      <c r="C35" s="5" t="s">
        <v>692</v>
      </c>
      <c r="D35" s="5">
        <v>2000</v>
      </c>
      <c r="E35" s="5" t="s">
        <v>41</v>
      </c>
      <c r="F35" s="5"/>
      <c r="G35" s="5"/>
      <c r="H35" s="5"/>
      <c r="I35" s="5"/>
      <c r="J35" s="5"/>
      <c r="K35" s="5"/>
      <c r="L35" s="5">
        <v>0</v>
      </c>
      <c r="M35" s="5">
        <v>0</v>
      </c>
      <c r="N35" s="5">
        <v>3</v>
      </c>
    </row>
    <row r="36" spans="1:14" ht="15">
      <c r="A36" s="5">
        <v>32</v>
      </c>
      <c r="B36" s="5" t="s">
        <v>693</v>
      </c>
      <c r="C36" s="5" t="s">
        <v>694</v>
      </c>
      <c r="D36" s="5">
        <v>2000</v>
      </c>
      <c r="E36" s="5" t="s">
        <v>27</v>
      </c>
      <c r="F36" s="5"/>
      <c r="G36" s="5"/>
      <c r="H36" s="5"/>
      <c r="I36" s="5"/>
      <c r="J36" s="5"/>
      <c r="K36" s="5"/>
      <c r="L36" s="5">
        <v>109.58</v>
      </c>
      <c r="M36" s="5">
        <v>109.58</v>
      </c>
      <c r="N36" s="5">
        <v>3</v>
      </c>
    </row>
    <row r="37" spans="1:14" ht="15">
      <c r="A37" s="5">
        <v>33</v>
      </c>
      <c r="B37" s="5" t="s">
        <v>695</v>
      </c>
      <c r="C37" s="5" t="s">
        <v>292</v>
      </c>
      <c r="D37" s="5">
        <v>2003</v>
      </c>
      <c r="E37" s="5" t="s">
        <v>696</v>
      </c>
      <c r="F37" s="5"/>
      <c r="G37" s="5"/>
      <c r="H37" s="5"/>
      <c r="I37" s="5"/>
      <c r="J37" s="5">
        <v>124.53</v>
      </c>
      <c r="K37" s="5"/>
      <c r="L37" s="5"/>
      <c r="M37" s="5">
        <v>124.53</v>
      </c>
      <c r="N37" s="5">
        <v>3</v>
      </c>
    </row>
    <row r="38" spans="1:14" ht="15">
      <c r="A38" s="5">
        <v>34</v>
      </c>
      <c r="B38" s="5" t="s">
        <v>697</v>
      </c>
      <c r="C38" s="5" t="s">
        <v>698</v>
      </c>
      <c r="D38" s="5">
        <v>2000</v>
      </c>
      <c r="E38" s="5" t="s">
        <v>253</v>
      </c>
      <c r="F38" s="5"/>
      <c r="G38" s="5"/>
      <c r="H38" s="5">
        <v>156.72</v>
      </c>
      <c r="I38" s="5"/>
      <c r="J38" s="5"/>
      <c r="K38" s="5"/>
      <c r="L38" s="5"/>
      <c r="M38" s="5">
        <v>156.72</v>
      </c>
      <c r="N38" s="5">
        <v>3</v>
      </c>
    </row>
    <row r="39" spans="1:14" ht="15">
      <c r="A39" s="5">
        <v>35</v>
      </c>
      <c r="B39" s="5" t="s">
        <v>478</v>
      </c>
      <c r="C39" s="5" t="s">
        <v>699</v>
      </c>
      <c r="D39" s="5">
        <v>2000</v>
      </c>
      <c r="E39" s="5" t="s">
        <v>493</v>
      </c>
      <c r="F39" s="5"/>
      <c r="G39" s="5"/>
      <c r="H39" s="5">
        <v>172.38</v>
      </c>
      <c r="I39" s="5"/>
      <c r="J39" s="5"/>
      <c r="K39" s="5"/>
      <c r="L39" s="5"/>
      <c r="M39" s="5">
        <v>172.38</v>
      </c>
      <c r="N39" s="5">
        <v>3</v>
      </c>
    </row>
    <row r="40" spans="1:14" ht="15">
      <c r="A40" s="5">
        <v>36</v>
      </c>
      <c r="B40" s="5" t="s">
        <v>700</v>
      </c>
      <c r="C40" s="5" t="s">
        <v>701</v>
      </c>
      <c r="D40" s="5">
        <v>2002</v>
      </c>
      <c r="E40" s="5" t="s">
        <v>46</v>
      </c>
      <c r="F40" s="5"/>
      <c r="G40" s="5"/>
      <c r="H40" s="5"/>
      <c r="I40" s="5"/>
      <c r="J40" s="5">
        <v>234.64</v>
      </c>
      <c r="K40" s="5"/>
      <c r="L40" s="5"/>
      <c r="M40" s="5">
        <v>234.64</v>
      </c>
      <c r="N40" s="5">
        <v>3</v>
      </c>
    </row>
    <row r="41" spans="1:14" ht="15">
      <c r="A41" s="5">
        <v>37</v>
      </c>
      <c r="B41" s="5" t="s">
        <v>702</v>
      </c>
      <c r="C41" s="5" t="s">
        <v>703</v>
      </c>
      <c r="D41" s="5">
        <v>2000</v>
      </c>
      <c r="E41" s="5" t="s">
        <v>518</v>
      </c>
      <c r="F41" s="5"/>
      <c r="G41" s="5"/>
      <c r="H41" s="5">
        <v>297.32</v>
      </c>
      <c r="I41" s="5"/>
      <c r="J41" s="5"/>
      <c r="K41" s="5"/>
      <c r="L41" s="5"/>
      <c r="M41" s="5">
        <v>297.32</v>
      </c>
      <c r="N41" s="5">
        <v>3</v>
      </c>
    </row>
    <row r="42" spans="1:14" ht="15">
      <c r="A42" s="5">
        <v>38</v>
      </c>
      <c r="B42" s="5" t="s">
        <v>343</v>
      </c>
      <c r="C42" s="5" t="s">
        <v>704</v>
      </c>
      <c r="D42" s="5">
        <v>2000</v>
      </c>
      <c r="E42" s="5" t="s">
        <v>245</v>
      </c>
      <c r="F42" s="5"/>
      <c r="G42" s="5">
        <v>326.66</v>
      </c>
      <c r="H42" s="5"/>
      <c r="I42" s="5"/>
      <c r="J42" s="5"/>
      <c r="K42" s="5"/>
      <c r="L42" s="5"/>
      <c r="M42" s="5">
        <v>326.66</v>
      </c>
      <c r="N42" s="5">
        <v>3</v>
      </c>
    </row>
    <row r="43" spans="1:14" ht="15">
      <c r="A43" s="5">
        <v>39</v>
      </c>
      <c r="B43" s="5" t="s">
        <v>705</v>
      </c>
      <c r="C43" s="5" t="s">
        <v>706</v>
      </c>
      <c r="D43" s="5">
        <v>2000</v>
      </c>
      <c r="E43" s="5" t="s">
        <v>707</v>
      </c>
      <c r="F43" s="5"/>
      <c r="G43" s="5"/>
      <c r="H43" s="5">
        <v>334.88</v>
      </c>
      <c r="I43" s="5"/>
      <c r="J43" s="5"/>
      <c r="K43" s="5"/>
      <c r="L43" s="5"/>
      <c r="M43" s="5">
        <v>334.88</v>
      </c>
      <c r="N43" s="5">
        <v>3</v>
      </c>
    </row>
    <row r="44" spans="1:14" ht="15">
      <c r="A44" s="5">
        <v>40</v>
      </c>
      <c r="B44" s="5" t="s">
        <v>708</v>
      </c>
      <c r="C44" s="5" t="s">
        <v>687</v>
      </c>
      <c r="D44" s="5">
        <v>2002</v>
      </c>
      <c r="E44" s="5" t="s">
        <v>46</v>
      </c>
      <c r="F44" s="5"/>
      <c r="G44" s="5"/>
      <c r="H44" s="5"/>
      <c r="I44" s="5"/>
      <c r="J44" s="5"/>
      <c r="K44" s="5">
        <v>338.46</v>
      </c>
      <c r="L44" s="5"/>
      <c r="M44" s="5">
        <v>338.46</v>
      </c>
      <c r="N44" s="5">
        <v>3</v>
      </c>
    </row>
    <row r="45" spans="1:14" ht="15">
      <c r="A45" s="5">
        <v>41</v>
      </c>
      <c r="B45" s="5" t="s">
        <v>680</v>
      </c>
      <c r="C45" s="5" t="s">
        <v>444</v>
      </c>
      <c r="D45" s="5">
        <v>2002</v>
      </c>
      <c r="E45" s="5" t="s">
        <v>709</v>
      </c>
      <c r="F45" s="5"/>
      <c r="G45" s="5"/>
      <c r="H45" s="5"/>
      <c r="I45" s="5"/>
      <c r="J45" s="5"/>
      <c r="K45" s="5"/>
      <c r="L45" s="5">
        <v>381.59</v>
      </c>
      <c r="M45" s="5">
        <v>381.59</v>
      </c>
      <c r="N45" s="5">
        <v>3</v>
      </c>
    </row>
    <row r="46" spans="1:14" ht="15">
      <c r="A46" s="5">
        <v>42</v>
      </c>
      <c r="B46" s="5" t="s">
        <v>640</v>
      </c>
      <c r="C46" s="5" t="s">
        <v>710</v>
      </c>
      <c r="D46" s="5">
        <v>2001</v>
      </c>
      <c r="E46" s="5" t="s">
        <v>248</v>
      </c>
      <c r="F46" s="5"/>
      <c r="G46" s="5"/>
      <c r="H46" s="5">
        <v>389.74</v>
      </c>
      <c r="I46" s="5"/>
      <c r="J46" s="5"/>
      <c r="K46" s="5"/>
      <c r="L46" s="5"/>
      <c r="M46" s="5">
        <v>389.74</v>
      </c>
      <c r="N46" s="5">
        <v>3</v>
      </c>
    </row>
    <row r="47" spans="1:14" ht="15">
      <c r="A47" s="5">
        <v>43</v>
      </c>
      <c r="B47" s="5" t="s">
        <v>711</v>
      </c>
      <c r="C47" s="5" t="s">
        <v>687</v>
      </c>
      <c r="D47" s="5">
        <v>2000</v>
      </c>
      <c r="E47" s="5" t="s">
        <v>46</v>
      </c>
      <c r="F47" s="5"/>
      <c r="G47" s="5"/>
      <c r="H47" s="5"/>
      <c r="I47" s="5"/>
      <c r="J47" s="5"/>
      <c r="K47" s="5">
        <v>430.38</v>
      </c>
      <c r="L47" s="5"/>
      <c r="M47" s="5">
        <v>430.38</v>
      </c>
      <c r="N47" s="5">
        <v>3</v>
      </c>
    </row>
    <row r="48" spans="1:14" ht="15">
      <c r="A48" s="5">
        <v>44</v>
      </c>
      <c r="B48" s="5" t="s">
        <v>712</v>
      </c>
      <c r="C48" s="5" t="s">
        <v>713</v>
      </c>
      <c r="D48" s="5">
        <v>2000</v>
      </c>
      <c r="E48" s="5" t="s">
        <v>493</v>
      </c>
      <c r="F48" s="5"/>
      <c r="G48" s="5"/>
      <c r="H48" s="5">
        <v>562.31</v>
      </c>
      <c r="I48" s="5"/>
      <c r="J48" s="5"/>
      <c r="K48" s="5"/>
      <c r="L48" s="5"/>
      <c r="M48" s="5">
        <v>562.31</v>
      </c>
      <c r="N48" s="5">
        <v>3</v>
      </c>
    </row>
    <row r="49" spans="1:14" ht="15">
      <c r="A49" s="5">
        <v>45</v>
      </c>
      <c r="B49" s="5" t="s">
        <v>490</v>
      </c>
      <c r="C49" s="5" t="s">
        <v>714</v>
      </c>
      <c r="D49" s="5">
        <v>2000</v>
      </c>
      <c r="E49" s="5" t="s">
        <v>715</v>
      </c>
      <c r="F49" s="5"/>
      <c r="G49" s="5"/>
      <c r="H49" s="5">
        <v>574.12</v>
      </c>
      <c r="I49" s="5"/>
      <c r="J49" s="5"/>
      <c r="K49" s="5"/>
      <c r="L49" s="5"/>
      <c r="M49" s="5">
        <v>574.12</v>
      </c>
      <c r="N49" s="5">
        <v>3</v>
      </c>
    </row>
    <row r="50" spans="1:14" ht="15">
      <c r="A50" s="5">
        <v>46</v>
      </c>
      <c r="B50" s="5" t="s">
        <v>716</v>
      </c>
      <c r="C50" s="5" t="s">
        <v>717</v>
      </c>
      <c r="D50" s="5">
        <v>2001</v>
      </c>
      <c r="E50" s="5" t="s">
        <v>248</v>
      </c>
      <c r="F50" s="5"/>
      <c r="G50" s="5"/>
      <c r="H50" s="5">
        <v>611.59</v>
      </c>
      <c r="I50" s="5"/>
      <c r="J50" s="5"/>
      <c r="K50" s="5"/>
      <c r="L50" s="5"/>
      <c r="M50" s="5">
        <v>611.59</v>
      </c>
      <c r="N50" s="5">
        <v>3</v>
      </c>
    </row>
    <row r="51" spans="1:14" ht="15">
      <c r="A51" s="5">
        <v>47</v>
      </c>
      <c r="B51" s="5" t="s">
        <v>302</v>
      </c>
      <c r="C51" s="5" t="s">
        <v>718</v>
      </c>
      <c r="D51" s="5">
        <v>2001</v>
      </c>
      <c r="E51" s="5" t="s">
        <v>410</v>
      </c>
      <c r="F51" s="5"/>
      <c r="G51" s="5"/>
      <c r="H51" s="5">
        <v>634.39</v>
      </c>
      <c r="I51" s="5"/>
      <c r="J51" s="5"/>
      <c r="K51" s="5"/>
      <c r="L51" s="5"/>
      <c r="M51" s="5">
        <v>634.39</v>
      </c>
      <c r="N51" s="5">
        <v>3</v>
      </c>
    </row>
    <row r="52" spans="1:14" ht="15">
      <c r="A52" s="5">
        <v>48</v>
      </c>
      <c r="B52" s="5" t="s">
        <v>719</v>
      </c>
      <c r="C52" s="5" t="s">
        <v>720</v>
      </c>
      <c r="D52" s="5">
        <v>2000</v>
      </c>
      <c r="E52" s="5" t="s">
        <v>493</v>
      </c>
      <c r="F52" s="5"/>
      <c r="G52" s="5"/>
      <c r="H52" s="5">
        <v>663.06</v>
      </c>
      <c r="I52" s="5"/>
      <c r="J52" s="5"/>
      <c r="K52" s="5"/>
      <c r="L52" s="5"/>
      <c r="M52" s="5">
        <v>663.06</v>
      </c>
      <c r="N52" s="5">
        <v>3</v>
      </c>
    </row>
    <row r="53" spans="1:14" ht="15">
      <c r="A53" s="5">
        <v>49</v>
      </c>
      <c r="B53" s="5" t="s">
        <v>348</v>
      </c>
      <c r="C53" s="5" t="s">
        <v>721</v>
      </c>
      <c r="D53" s="5">
        <v>2001</v>
      </c>
      <c r="E53" s="5" t="s">
        <v>722</v>
      </c>
      <c r="F53" s="5"/>
      <c r="G53" s="5">
        <v>663.37</v>
      </c>
      <c r="H53" s="5"/>
      <c r="I53" s="5"/>
      <c r="J53" s="5"/>
      <c r="K53" s="5"/>
      <c r="L53" s="5"/>
      <c r="M53" s="5">
        <v>663.37</v>
      </c>
      <c r="N53" s="5">
        <v>3</v>
      </c>
    </row>
    <row r="54" spans="1:14" ht="15">
      <c r="A54" s="5">
        <v>50</v>
      </c>
      <c r="B54" s="5" t="s">
        <v>350</v>
      </c>
      <c r="C54" s="5" t="s">
        <v>723</v>
      </c>
      <c r="D54" s="5">
        <v>2001</v>
      </c>
      <c r="E54" s="5" t="s">
        <v>550</v>
      </c>
      <c r="F54" s="5"/>
      <c r="G54" s="5"/>
      <c r="H54" s="5">
        <v>678.82</v>
      </c>
      <c r="I54" s="5"/>
      <c r="J54" s="5"/>
      <c r="K54" s="5"/>
      <c r="L54" s="5"/>
      <c r="M54" s="5">
        <v>678.82</v>
      </c>
      <c r="N54" s="5">
        <v>3</v>
      </c>
    </row>
    <row r="55" spans="1:14" ht="15">
      <c r="A55" s="5">
        <v>51</v>
      </c>
      <c r="B55" s="5" t="s">
        <v>724</v>
      </c>
      <c r="C55" s="5" t="s">
        <v>432</v>
      </c>
      <c r="D55" s="5">
        <v>2000</v>
      </c>
      <c r="E55" s="5" t="s">
        <v>722</v>
      </c>
      <c r="F55" s="5"/>
      <c r="G55" s="5">
        <v>704.99</v>
      </c>
      <c r="H55" s="5"/>
      <c r="I55" s="5"/>
      <c r="J55" s="5"/>
      <c r="K55" s="5"/>
      <c r="L55" s="5"/>
      <c r="M55" s="5">
        <v>704.99</v>
      </c>
      <c r="N55" s="5">
        <v>3</v>
      </c>
    </row>
    <row r="56" spans="1:14" ht="15">
      <c r="A56" s="5">
        <v>52</v>
      </c>
      <c r="B56" s="5" t="s">
        <v>313</v>
      </c>
      <c r="C56" s="5" t="s">
        <v>725</v>
      </c>
      <c r="D56" s="5">
        <v>2000</v>
      </c>
      <c r="E56" s="5" t="s">
        <v>518</v>
      </c>
      <c r="F56" s="5"/>
      <c r="G56" s="5"/>
      <c r="H56" s="5">
        <v>758.42</v>
      </c>
      <c r="I56" s="5"/>
      <c r="J56" s="5"/>
      <c r="K56" s="5"/>
      <c r="L56" s="5"/>
      <c r="M56" s="5">
        <v>758.42</v>
      </c>
      <c r="N56" s="5">
        <v>3</v>
      </c>
    </row>
    <row r="57" spans="1:14" ht="15">
      <c r="A57" s="5">
        <v>53</v>
      </c>
      <c r="B57" s="5" t="s">
        <v>726</v>
      </c>
      <c r="C57" s="5" t="s">
        <v>727</v>
      </c>
      <c r="D57" s="5">
        <v>2002</v>
      </c>
      <c r="E57" s="5" t="s">
        <v>46</v>
      </c>
      <c r="F57" s="5"/>
      <c r="G57" s="5"/>
      <c r="H57" s="5"/>
      <c r="I57" s="5"/>
      <c r="J57" s="5">
        <v>769.61</v>
      </c>
      <c r="K57" s="5"/>
      <c r="L57" s="5"/>
      <c r="M57" s="5">
        <v>769.61</v>
      </c>
      <c r="N57" s="5">
        <v>3</v>
      </c>
    </row>
    <row r="58" spans="1:14" ht="15">
      <c r="A58" s="5">
        <v>54</v>
      </c>
      <c r="B58" s="5" t="s">
        <v>728</v>
      </c>
      <c r="C58" s="5" t="s">
        <v>729</v>
      </c>
      <c r="D58" s="5">
        <v>2003</v>
      </c>
      <c r="E58" s="5" t="s">
        <v>46</v>
      </c>
      <c r="F58" s="5"/>
      <c r="G58" s="5"/>
      <c r="H58" s="5"/>
      <c r="I58" s="5"/>
      <c r="J58" s="5">
        <v>825.93</v>
      </c>
      <c r="K58" s="5"/>
      <c r="L58" s="5"/>
      <c r="M58" s="5">
        <v>825.93</v>
      </c>
      <c r="N58" s="5">
        <v>3</v>
      </c>
    </row>
    <row r="59" spans="1:14" ht="15">
      <c r="A59" s="5">
        <v>55</v>
      </c>
      <c r="B59" s="5" t="s">
        <v>450</v>
      </c>
      <c r="C59" s="5" t="s">
        <v>730</v>
      </c>
      <c r="D59" s="5">
        <v>2000</v>
      </c>
      <c r="E59" s="5" t="s">
        <v>412</v>
      </c>
      <c r="F59" s="5"/>
      <c r="G59" s="5"/>
      <c r="H59" s="5">
        <v>833.52</v>
      </c>
      <c r="I59" s="5"/>
      <c r="J59" s="5"/>
      <c r="K59" s="5"/>
      <c r="L59" s="5"/>
      <c r="M59" s="5">
        <v>833.52</v>
      </c>
      <c r="N59" s="5">
        <v>3</v>
      </c>
    </row>
    <row r="60" spans="1:14" ht="15">
      <c r="A60" s="5">
        <v>56</v>
      </c>
      <c r="B60" s="5" t="s">
        <v>731</v>
      </c>
      <c r="C60" s="5" t="s">
        <v>732</v>
      </c>
      <c r="D60" s="5">
        <v>2001</v>
      </c>
      <c r="E60" s="5" t="s">
        <v>245</v>
      </c>
      <c r="F60" s="5"/>
      <c r="G60" s="5"/>
      <c r="H60" s="5">
        <v>885.18</v>
      </c>
      <c r="I60" s="5"/>
      <c r="J60" s="5"/>
      <c r="K60" s="5"/>
      <c r="L60" s="5"/>
      <c r="M60" s="5">
        <v>885.18</v>
      </c>
      <c r="N60" s="5">
        <v>3</v>
      </c>
    </row>
    <row r="61" spans="1:14" ht="15">
      <c r="A61" s="5">
        <v>57</v>
      </c>
      <c r="B61" s="5" t="s">
        <v>733</v>
      </c>
      <c r="C61" s="5" t="s">
        <v>734</v>
      </c>
      <c r="D61" s="5">
        <v>2000</v>
      </c>
      <c r="E61" s="5" t="s">
        <v>289</v>
      </c>
      <c r="F61" s="5"/>
      <c r="G61" s="5">
        <v>905.06</v>
      </c>
      <c r="H61" s="5"/>
      <c r="I61" s="5"/>
      <c r="J61" s="5"/>
      <c r="K61" s="5"/>
      <c r="L61" s="5"/>
      <c r="M61" s="5">
        <v>905.06</v>
      </c>
      <c r="N61" s="5">
        <v>3</v>
      </c>
    </row>
    <row r="62" spans="1:14" ht="15">
      <c r="A62" s="5">
        <v>58</v>
      </c>
      <c r="B62" s="5" t="s">
        <v>735</v>
      </c>
      <c r="C62" s="5" t="s">
        <v>736</v>
      </c>
      <c r="D62" s="5">
        <v>2001</v>
      </c>
      <c r="E62" s="5" t="s">
        <v>737</v>
      </c>
      <c r="F62" s="5"/>
      <c r="G62" s="5"/>
      <c r="H62" s="5">
        <v>1021.11</v>
      </c>
      <c r="I62" s="5"/>
      <c r="J62" s="5"/>
      <c r="K62" s="5"/>
      <c r="L62" s="5"/>
      <c r="M62" s="5">
        <v>1021.11</v>
      </c>
      <c r="N62" s="5">
        <v>3</v>
      </c>
    </row>
    <row r="63" spans="1:14" ht="15">
      <c r="A63" s="5">
        <v>59</v>
      </c>
      <c r="B63" s="5" t="s">
        <v>738</v>
      </c>
      <c r="C63" s="5" t="s">
        <v>375</v>
      </c>
      <c r="D63" s="5">
        <v>2000</v>
      </c>
      <c r="E63" s="5" t="s">
        <v>289</v>
      </c>
      <c r="F63" s="5"/>
      <c r="G63" s="5"/>
      <c r="H63" s="5">
        <v>1737.12</v>
      </c>
      <c r="I63" s="5"/>
      <c r="J63" s="5"/>
      <c r="K63" s="5"/>
      <c r="L63" s="5"/>
      <c r="M63" s="5">
        <v>1737.12</v>
      </c>
      <c r="N63" s="5">
        <v>3</v>
      </c>
    </row>
  </sheetData>
  <sheetProtection/>
  <mergeCells count="2">
    <mergeCell ref="I2:J2"/>
    <mergeCell ref="K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HJBL</dc:creator>
  <cp:keywords/>
  <dc:description/>
  <cp:lastModifiedBy>Master</cp:lastModifiedBy>
  <cp:lastPrinted>2012-04-10T10:53:21Z</cp:lastPrinted>
  <dcterms:created xsi:type="dcterms:W3CDTF">2012-03-22T08:59:58Z</dcterms:created>
  <dcterms:modified xsi:type="dcterms:W3CDTF">2012-05-15T11:06:51Z</dcterms:modified>
  <cp:category/>
  <cp:version/>
  <cp:contentType/>
  <cp:contentStatus/>
</cp:coreProperties>
</file>