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gris\Desktop\Backup 20.12.2010\My Documents\Savieniba\CC\13-14\"/>
    </mc:Choice>
  </mc:AlternateContent>
  <bookViews>
    <workbookView xWindow="0" yWindow="0" windowWidth="19320" windowHeight="11760" tabRatio="500"/>
  </bookViews>
  <sheets>
    <sheet name="klubi" sheetId="1" r:id="rId1"/>
  </sheets>
  <calcPr calcId="152511"/>
</workbook>
</file>

<file path=xl/calcChain.xml><?xml version="1.0" encoding="utf-8"?>
<calcChain xmlns="http://schemas.openxmlformats.org/spreadsheetml/2006/main">
  <c r="CS22" i="1" l="1"/>
  <c r="CS29" i="1"/>
  <c r="CS21" i="1"/>
  <c r="CS23" i="1"/>
  <c r="CS19" i="1"/>
  <c r="CS15" i="1"/>
  <c r="CS34" i="1"/>
  <c r="CS35" i="1"/>
  <c r="CS26" i="1"/>
  <c r="CS28" i="1"/>
  <c r="CS25" i="1"/>
  <c r="CS31" i="1"/>
  <c r="CS32" i="1"/>
  <c r="CS24" i="1"/>
  <c r="CS38" i="1"/>
  <c r="CS36" i="1"/>
  <c r="CS37" i="1"/>
  <c r="CS33" i="1"/>
  <c r="CA22" i="1"/>
  <c r="CA29" i="1"/>
  <c r="CA21" i="1"/>
  <c r="CA23" i="1"/>
  <c r="CA19" i="1"/>
  <c r="CA15" i="1"/>
  <c r="CA34" i="1"/>
  <c r="CA35" i="1"/>
  <c r="CA26" i="1"/>
  <c r="CA28" i="1"/>
  <c r="CA25" i="1"/>
  <c r="CA31" i="1"/>
  <c r="CA32" i="1"/>
  <c r="CA24" i="1"/>
  <c r="CA38" i="1"/>
  <c r="CA36" i="1"/>
  <c r="CA37" i="1"/>
  <c r="CA33" i="1"/>
  <c r="BN22" i="1"/>
  <c r="BN29" i="1"/>
  <c r="BN21" i="1"/>
  <c r="BN23" i="1"/>
  <c r="BN19" i="1"/>
  <c r="BN15" i="1"/>
  <c r="BN34" i="1"/>
  <c r="BN35" i="1"/>
  <c r="BN26" i="1"/>
  <c r="BN28" i="1"/>
  <c r="BN25" i="1"/>
  <c r="BN31" i="1"/>
  <c r="BN32" i="1"/>
  <c r="BN24" i="1"/>
  <c r="BN38" i="1"/>
  <c r="BN36" i="1"/>
  <c r="BN37" i="1"/>
  <c r="BN33" i="1"/>
  <c r="AV22" i="1"/>
  <c r="AV29" i="1"/>
  <c r="AV21" i="1"/>
  <c r="AV23" i="1"/>
  <c r="AV19" i="1"/>
  <c r="AV15" i="1"/>
  <c r="AV34" i="1"/>
  <c r="AV35" i="1"/>
  <c r="AV26" i="1"/>
  <c r="AV28" i="1"/>
  <c r="AV25" i="1"/>
  <c r="AV31" i="1"/>
  <c r="AV32" i="1"/>
  <c r="AV24" i="1"/>
  <c r="AV38" i="1"/>
  <c r="AV36" i="1"/>
  <c r="AV37" i="1"/>
  <c r="AV33" i="1"/>
  <c r="AB22" i="1"/>
  <c r="AB29" i="1"/>
  <c r="AB21" i="1"/>
  <c r="AB23" i="1"/>
  <c r="AB19" i="1"/>
  <c r="AB15" i="1"/>
  <c r="AB34" i="1"/>
  <c r="AB35" i="1"/>
  <c r="AB26" i="1"/>
  <c r="AB28" i="1"/>
  <c r="AB25" i="1"/>
  <c r="AB31" i="1"/>
  <c r="AB32" i="1"/>
  <c r="AB24" i="1"/>
  <c r="AB38" i="1"/>
  <c r="AB36" i="1"/>
  <c r="AB37" i="1"/>
  <c r="AB33" i="1"/>
  <c r="O22" i="1"/>
  <c r="O29" i="1"/>
  <c r="O21" i="1"/>
  <c r="O23" i="1"/>
  <c r="O19" i="1"/>
  <c r="O15" i="1"/>
  <c r="O34" i="1"/>
  <c r="O35" i="1"/>
  <c r="O26" i="1"/>
  <c r="O28" i="1"/>
  <c r="O25" i="1"/>
  <c r="O31" i="1"/>
  <c r="O32" i="1"/>
  <c r="O24" i="1"/>
  <c r="O38" i="1"/>
  <c r="O36" i="1"/>
  <c r="O37" i="1"/>
  <c r="O33" i="1"/>
  <c r="CS6" i="1"/>
  <c r="CS13" i="1"/>
  <c r="CS11" i="1"/>
  <c r="CS8" i="1"/>
  <c r="CS7" i="1"/>
  <c r="CS18" i="1"/>
  <c r="CS12" i="1"/>
  <c r="CS27" i="1"/>
  <c r="CS10" i="1"/>
  <c r="CS17" i="1"/>
  <c r="CS9" i="1"/>
  <c r="CS14" i="1"/>
  <c r="CS30" i="1"/>
  <c r="CS16" i="1"/>
  <c r="CS20" i="1"/>
  <c r="CS5" i="1"/>
  <c r="CA6" i="1"/>
  <c r="CA13" i="1"/>
  <c r="CA11" i="1"/>
  <c r="CA8" i="1"/>
  <c r="CA7" i="1"/>
  <c r="CA18" i="1"/>
  <c r="CA12" i="1"/>
  <c r="CA27" i="1"/>
  <c r="CA10" i="1"/>
  <c r="CA17" i="1"/>
  <c r="CA9" i="1"/>
  <c r="CA14" i="1"/>
  <c r="CA30" i="1"/>
  <c r="CA16" i="1"/>
  <c r="CA20" i="1"/>
  <c r="CA5" i="1"/>
  <c r="BN6" i="1"/>
  <c r="BN13" i="1"/>
  <c r="BN11" i="1"/>
  <c r="BN8" i="1"/>
  <c r="BN7" i="1"/>
  <c r="BN18" i="1"/>
  <c r="BN12" i="1"/>
  <c r="BN27" i="1"/>
  <c r="BN10" i="1"/>
  <c r="BN17" i="1"/>
  <c r="BN9" i="1"/>
  <c r="BN14" i="1"/>
  <c r="BN30" i="1"/>
  <c r="BN16" i="1"/>
  <c r="BN20" i="1"/>
  <c r="BN5" i="1"/>
  <c r="AV6" i="1"/>
  <c r="AV13" i="1"/>
  <c r="AV11" i="1"/>
  <c r="AV8" i="1"/>
  <c r="AV7" i="1"/>
  <c r="AV18" i="1"/>
  <c r="AV12" i="1"/>
  <c r="AV27" i="1"/>
  <c r="AV10" i="1"/>
  <c r="AV17" i="1"/>
  <c r="AV9" i="1"/>
  <c r="AV14" i="1"/>
  <c r="AV30" i="1"/>
  <c r="AV16" i="1"/>
  <c r="AV20" i="1"/>
  <c r="AV5" i="1"/>
  <c r="AB6" i="1"/>
  <c r="AB13" i="1"/>
  <c r="AB11" i="1"/>
  <c r="AB8" i="1"/>
  <c r="AB7" i="1"/>
  <c r="AB18" i="1"/>
  <c r="AB12" i="1"/>
  <c r="AB27" i="1"/>
  <c r="AB10" i="1"/>
  <c r="AB17" i="1"/>
  <c r="AB9" i="1"/>
  <c r="AB14" i="1"/>
  <c r="AB30" i="1"/>
  <c r="AB16" i="1"/>
  <c r="AB20" i="1"/>
  <c r="AB5" i="1"/>
  <c r="O6" i="1"/>
  <c r="O13" i="1"/>
  <c r="O11" i="1"/>
  <c r="O8" i="1"/>
  <c r="O7" i="1"/>
  <c r="O18" i="1"/>
  <c r="O12" i="1"/>
  <c r="O27" i="1"/>
  <c r="O10" i="1"/>
  <c r="O17" i="1"/>
  <c r="O9" i="1"/>
  <c r="O14" i="1"/>
  <c r="O30" i="1"/>
  <c r="O16" i="1"/>
  <c r="O20" i="1"/>
  <c r="CT33" i="1" l="1"/>
  <c r="CT15" i="1"/>
  <c r="AC36" i="1"/>
  <c r="AC35" i="1"/>
  <c r="BO36" i="1"/>
  <c r="BO31" i="1"/>
  <c r="BO23" i="1"/>
  <c r="AC31" i="1"/>
  <c r="AC23" i="1"/>
  <c r="BO35" i="1"/>
  <c r="BO26" i="1"/>
  <c r="CT17" i="1"/>
  <c r="CT38" i="1"/>
  <c r="CT34" i="1"/>
  <c r="CT10" i="1"/>
  <c r="AC25" i="1"/>
  <c r="AC34" i="1"/>
  <c r="AC21" i="1"/>
  <c r="BO17" i="1"/>
  <c r="CT27" i="1"/>
  <c r="CT8" i="1"/>
  <c r="BO37" i="1"/>
  <c r="BO32" i="1"/>
  <c r="CT36" i="1"/>
  <c r="CT31" i="1"/>
  <c r="CT35" i="1"/>
  <c r="AC38" i="1"/>
  <c r="CT23" i="1"/>
  <c r="CT25" i="1"/>
  <c r="CT16" i="1"/>
  <c r="CT5" i="1"/>
  <c r="CT9" i="1"/>
  <c r="CT30" i="1"/>
  <c r="CT18" i="1"/>
  <c r="AC33" i="1"/>
  <c r="AC24" i="1"/>
  <c r="AC28" i="1"/>
  <c r="AC15" i="1"/>
  <c r="AC29" i="1"/>
  <c r="AC37" i="1"/>
  <c r="AC32" i="1"/>
  <c r="AC26" i="1"/>
  <c r="AC19" i="1"/>
  <c r="BO24" i="1"/>
  <c r="BO28" i="1"/>
  <c r="BO29" i="1"/>
  <c r="CT12" i="1"/>
  <c r="BO38" i="1"/>
  <c r="CT29" i="1"/>
  <c r="CT7" i="1"/>
  <c r="BO18" i="1"/>
  <c r="CT20" i="1"/>
  <c r="CT14" i="1"/>
  <c r="CT26" i="1"/>
  <c r="CT19" i="1"/>
  <c r="CT6" i="1"/>
  <c r="CT24" i="1"/>
  <c r="CT28" i="1"/>
  <c r="AC16" i="1"/>
  <c r="BO20" i="1"/>
  <c r="BO27" i="1"/>
  <c r="BO30" i="1"/>
  <c r="CT13" i="1"/>
  <c r="BO33" i="1"/>
  <c r="CT21" i="1"/>
  <c r="BO15" i="1"/>
  <c r="BO14" i="1"/>
  <c r="BO13" i="1"/>
  <c r="AC20" i="1"/>
  <c r="CT11" i="1"/>
  <c r="AC22" i="1"/>
  <c r="BO25" i="1"/>
  <c r="BO34" i="1"/>
  <c r="BO21" i="1"/>
  <c r="CT32" i="1"/>
  <c r="AC30" i="1"/>
  <c r="BO19" i="1"/>
  <c r="BO22" i="1"/>
  <c r="CT37" i="1"/>
  <c r="CT22" i="1"/>
  <c r="BO12" i="1"/>
  <c r="BO7" i="1"/>
  <c r="BO16" i="1"/>
  <c r="BO10" i="1"/>
  <c r="BO11" i="1"/>
  <c r="BO8" i="1"/>
  <c r="BO9" i="1"/>
  <c r="BO6" i="1"/>
  <c r="BO5" i="1"/>
  <c r="AC14" i="1"/>
  <c r="AC9" i="1"/>
  <c r="AC6" i="1"/>
  <c r="AC8" i="1"/>
  <c r="AC18" i="1"/>
  <c r="AC7" i="1"/>
  <c r="AC11" i="1"/>
  <c r="AC27" i="1"/>
  <c r="AC12" i="1"/>
  <c r="AC10" i="1"/>
  <c r="AC17" i="1"/>
  <c r="AC13" i="1"/>
  <c r="O5" i="1"/>
  <c r="AC5" i="1" s="1"/>
  <c r="CU35" i="1" l="1"/>
  <c r="CU34" i="1"/>
  <c r="CU23" i="1"/>
  <c r="CU36" i="1"/>
  <c r="CU31" i="1"/>
  <c r="CU38" i="1"/>
  <c r="CU17" i="1"/>
  <c r="CU37" i="1"/>
  <c r="CU24" i="1"/>
  <c r="CU29" i="1"/>
  <c r="CU26" i="1"/>
  <c r="CU19" i="1"/>
  <c r="CU15" i="1"/>
  <c r="CU32" i="1"/>
  <c r="CU28" i="1"/>
  <c r="CU33" i="1"/>
  <c r="CU25" i="1"/>
  <c r="CU20" i="1"/>
  <c r="CU27" i="1"/>
  <c r="CU22" i="1"/>
  <c r="CU30" i="1"/>
  <c r="CU21" i="1"/>
  <c r="CU18" i="1"/>
  <c r="CU16" i="1"/>
  <c r="CU8" i="1"/>
  <c r="CU14" i="1"/>
  <c r="CU10" i="1"/>
  <c r="CU11" i="1"/>
  <c r="CU13" i="1"/>
  <c r="CU9" i="1"/>
  <c r="CU12" i="1"/>
  <c r="CU7" i="1"/>
  <c r="CU5" i="1"/>
  <c r="CU6" i="1"/>
</calcChain>
</file>

<file path=xl/sharedStrings.xml><?xml version="1.0" encoding="utf-8"?>
<sst xmlns="http://schemas.openxmlformats.org/spreadsheetml/2006/main" count="208" uniqueCount="74">
  <si>
    <t>S12</t>
  </si>
  <si>
    <t>V12</t>
  </si>
  <si>
    <t>S14</t>
  </si>
  <si>
    <t>V14</t>
  </si>
  <si>
    <t>S16</t>
  </si>
  <si>
    <t>V16</t>
  </si>
  <si>
    <t>S18</t>
  </si>
  <si>
    <t>V18</t>
  </si>
  <si>
    <t>SE</t>
  </si>
  <si>
    <t>VE</t>
  </si>
  <si>
    <t>S20</t>
  </si>
  <si>
    <t>V20</t>
  </si>
  <si>
    <t>komandas</t>
  </si>
  <si>
    <t>vieta</t>
  </si>
  <si>
    <t>LSS RANGS-SPORTA SKOLAS, KLUBI</t>
  </si>
  <si>
    <t xml:space="preserve">LČ 2.posms </t>
  </si>
  <si>
    <t xml:space="preserve"> LČ 1.posms</t>
  </si>
  <si>
    <t xml:space="preserve">LSS biedri </t>
  </si>
  <si>
    <t xml:space="preserve">LČ 3.posms </t>
  </si>
  <si>
    <t>PĒC 3 POSMIEM</t>
  </si>
  <si>
    <t>15.02.2014</t>
  </si>
  <si>
    <t>19.01.2014.</t>
  </si>
  <si>
    <t>18.01.2014</t>
  </si>
  <si>
    <t>16.02.2014.</t>
  </si>
  <si>
    <t>LČ sprints</t>
  </si>
  <si>
    <t>LČ  C</t>
  </si>
  <si>
    <t>LČ F</t>
  </si>
  <si>
    <t>LČ sprints C</t>
  </si>
  <si>
    <t>(10.03.2014.)</t>
  </si>
  <si>
    <t>08.03.2014</t>
  </si>
  <si>
    <t>09.03.2014.</t>
  </si>
  <si>
    <t>S40</t>
  </si>
  <si>
    <t>S50</t>
  </si>
  <si>
    <t>V40</t>
  </si>
  <si>
    <t>V50</t>
  </si>
  <si>
    <t>V60</t>
  </si>
  <si>
    <t>LČ masu starts.</t>
  </si>
  <si>
    <t>LČ stafetes</t>
  </si>
  <si>
    <t>CPSS</t>
  </si>
  <si>
    <t>Madonas BJSS</t>
  </si>
  <si>
    <t>SBK 'Cēsis'</t>
  </si>
  <si>
    <t>SK'Bebra'</t>
  </si>
  <si>
    <t>Krāslavas BJSS</t>
  </si>
  <si>
    <t>A2</t>
  </si>
  <si>
    <t>Daugavpils BJSS</t>
  </si>
  <si>
    <t>Talsu SS</t>
  </si>
  <si>
    <t>Sport2000</t>
  </si>
  <si>
    <t>Vecpiebalgas novads</t>
  </si>
  <si>
    <t>Loppet team</t>
  </si>
  <si>
    <t>ZVOC</t>
  </si>
  <si>
    <t>Carnikava</t>
  </si>
  <si>
    <t>Aizkraukles NSS</t>
  </si>
  <si>
    <t>SS Arkādija</t>
  </si>
  <si>
    <t>Alūksnes BJSS</t>
  </si>
  <si>
    <t>Viļakas nov.BJSS</t>
  </si>
  <si>
    <t>Mazsalacas vsk.</t>
  </si>
  <si>
    <t>Skrīne/Tukums</t>
  </si>
  <si>
    <t>Gulbenes BJSS</t>
  </si>
  <si>
    <t>Mežmalas MTB</t>
  </si>
  <si>
    <t>Talsu biatlona -slēpošanas klubs</t>
  </si>
  <si>
    <t>Burkānciems</t>
  </si>
  <si>
    <t>Skanste</t>
  </si>
  <si>
    <t>Saldus OK</t>
  </si>
  <si>
    <t>AC sports</t>
  </si>
  <si>
    <t>Meņģele</t>
  </si>
  <si>
    <t>Ogre</t>
  </si>
  <si>
    <t>Privātbūve</t>
  </si>
  <si>
    <t>Priekuļi</t>
  </si>
  <si>
    <t>RSU sporta klubs</t>
  </si>
  <si>
    <t>Riekstukalns</t>
  </si>
  <si>
    <t>VBSS</t>
  </si>
  <si>
    <t>Valmiera</t>
  </si>
  <si>
    <t>Talsu biatlona -sl klubs</t>
  </si>
  <si>
    <t>Talsu biatlona-sl klubs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</si>
</sst>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2"/>
      <color indexed="8"/>
      <name val="Calibri"/>
      <family val="2"/>
      <charset val="186"/>
    </font>
    <font>
      <b/>
      <sz val="16"/>
      <color indexed="8"/>
      <name val="Calibri"/>
      <family val="2"/>
      <charset val="186"/>
    </font>
    <font>
      <sz val="16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9"/>
      <color indexed="8"/>
      <name val="Calibri"/>
      <family val="2"/>
      <charset val="186"/>
    </font>
    <font>
      <sz val="9"/>
      <name val="Calibri"/>
      <family val="2"/>
      <charset val="186"/>
    </font>
    <font>
      <sz val="9"/>
      <color indexed="10"/>
      <name val="Calibri"/>
      <family val="2"/>
      <charset val="186"/>
    </font>
    <font>
      <b/>
      <sz val="9"/>
      <color indexed="8"/>
      <name val="Calibri"/>
      <family val="2"/>
      <charset val="186"/>
    </font>
    <font>
      <b/>
      <sz val="9"/>
      <name val="Calibri"/>
      <family val="2"/>
      <charset val="186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sz val="12"/>
      <color indexed="8"/>
      <name val="Calibri"/>
      <family val="2"/>
      <charset val="186"/>
    </font>
    <font>
      <b/>
      <sz val="12"/>
      <color rgb="FF0000FF"/>
      <name val="Calibri"/>
      <family val="2"/>
      <charset val="186"/>
    </font>
    <font>
      <b/>
      <sz val="10"/>
      <color rgb="FF0000FF"/>
      <name val="Calibri"/>
      <family val="2"/>
      <charset val="186"/>
    </font>
    <font>
      <sz val="9"/>
      <color rgb="FF0000FF"/>
      <name val="Calibri"/>
      <family val="2"/>
      <charset val="186"/>
    </font>
    <font>
      <sz val="12"/>
      <color rgb="FF0000FF"/>
      <name val="Calibri"/>
      <family val="2"/>
      <charset val="186"/>
    </font>
    <font>
      <sz val="9"/>
      <color rgb="FF0000FF"/>
      <name val="Calibri"/>
      <family val="2"/>
      <charset val="186"/>
      <scheme val="minor"/>
    </font>
    <font>
      <sz val="12"/>
      <color rgb="FF0000FF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1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Border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7" fillId="0" borderId="0" xfId="0" applyFont="1" applyFill="1"/>
    <xf numFmtId="0" fontId="7" fillId="0" borderId="1" xfId="0" applyFont="1" applyFill="1" applyBorder="1"/>
    <xf numFmtId="0" fontId="8" fillId="0" borderId="1" xfId="0" applyFont="1" applyFill="1" applyBorder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textRotation="90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1" xfId="0" applyFont="1" applyBorder="1"/>
    <xf numFmtId="0" fontId="10" fillId="0" borderId="1" xfId="0" applyFont="1" applyFill="1" applyBorder="1"/>
    <xf numFmtId="0" fontId="3" fillId="2" borderId="0" xfId="0" applyFont="1" applyFill="1"/>
    <xf numFmtId="0" fontId="3" fillId="0" borderId="0" xfId="0" applyFont="1"/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0" fontId="8" fillId="0" borderId="0" xfId="0" applyFont="1" applyAlignment="1">
      <alignment textRotation="90"/>
    </xf>
    <xf numFmtId="0" fontId="8" fillId="0" borderId="0" xfId="0" applyFont="1" applyFill="1" applyAlignment="1">
      <alignment textRotation="90"/>
    </xf>
    <xf numFmtId="0" fontId="11" fillId="0" borderId="1" xfId="0" applyFont="1" applyBorder="1"/>
    <xf numFmtId="0" fontId="11" fillId="0" borderId="1" xfId="0" applyFont="1" applyFill="1" applyBorder="1"/>
    <xf numFmtId="0" fontId="8" fillId="0" borderId="1" xfId="0" applyFont="1" applyBorder="1"/>
    <xf numFmtId="0" fontId="8" fillId="0" borderId="5" xfId="0" applyFont="1" applyBorder="1"/>
    <xf numFmtId="0" fontId="8" fillId="0" borderId="5" xfId="0" applyFont="1" applyFill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/>
    <xf numFmtId="0" fontId="2" fillId="0" borderId="2" xfId="0" applyFont="1" applyBorder="1"/>
    <xf numFmtId="0" fontId="2" fillId="3" borderId="0" xfId="0" applyFont="1" applyFill="1" applyBorder="1"/>
    <xf numFmtId="0" fontId="2" fillId="0" borderId="1" xfId="0" applyFont="1" applyBorder="1"/>
    <xf numFmtId="0" fontId="2" fillId="0" borderId="5" xfId="0" applyFont="1" applyBorder="1"/>
    <xf numFmtId="0" fontId="15" fillId="0" borderId="1" xfId="0" applyFont="1" applyBorder="1" applyAlignment="1">
      <alignment horizontal="center" vertical="center"/>
    </xf>
    <xf numFmtId="0" fontId="16" fillId="3" borderId="1" xfId="0" applyFont="1" applyFill="1" applyBorder="1"/>
    <xf numFmtId="0" fontId="17" fillId="0" borderId="1" xfId="0" applyFont="1" applyBorder="1"/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9" fillId="0" borderId="1" xfId="0" applyFont="1" applyBorder="1"/>
    <xf numFmtId="0" fontId="17" fillId="0" borderId="1" xfId="0" applyFont="1" applyFill="1" applyBorder="1"/>
    <xf numFmtId="0" fontId="2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0" fillId="0" borderId="0" xfId="0" applyFont="1"/>
    <xf numFmtId="0" fontId="16" fillId="3" borderId="2" xfId="0" applyFont="1" applyFill="1" applyBorder="1"/>
    <xf numFmtId="0" fontId="2" fillId="0" borderId="2" xfId="0" applyFon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0"/>
  <sheetViews>
    <sheetView tabSelected="1" showRuler="0" zoomScale="80" zoomScaleNormal="80" workbookViewId="0">
      <selection activeCell="BP16" sqref="BP16"/>
    </sheetView>
  </sheetViews>
  <sheetFormatPr defaultColWidth="11" defaultRowHeight="15.75" x14ac:dyDescent="0.25"/>
  <cols>
    <col min="1" max="1" width="6.125" customWidth="1"/>
    <col min="2" max="2" width="27.5" bestFit="1" customWidth="1"/>
    <col min="3" max="3" width="3.125" style="18" customWidth="1"/>
    <col min="4" max="4" width="3.25" style="18" customWidth="1"/>
    <col min="5" max="5" width="3.125" style="18" customWidth="1"/>
    <col min="6" max="6" width="3.25" style="18" customWidth="1"/>
    <col min="7" max="7" width="3.125" style="18" customWidth="1"/>
    <col min="8" max="8" width="3.25" style="18" customWidth="1"/>
    <col min="9" max="9" width="3.125" style="18" customWidth="1"/>
    <col min="10" max="10" width="3.25" style="18" customWidth="1"/>
    <col min="11" max="11" width="3.125" style="18" customWidth="1"/>
    <col min="12" max="12" width="3.25" style="18" customWidth="1"/>
    <col min="13" max="14" width="4" style="18" customWidth="1"/>
    <col min="15" max="15" width="8.625" style="1" customWidth="1"/>
    <col min="16" max="16" width="3.125" style="15" customWidth="1"/>
    <col min="17" max="17" width="3.25" style="15" customWidth="1"/>
    <col min="18" max="18" width="3.125" style="27" customWidth="1"/>
    <col min="19" max="19" width="3.25" style="15" customWidth="1"/>
    <col min="20" max="20" width="3.125" style="15" customWidth="1"/>
    <col min="21" max="21" width="3.25" style="15" customWidth="1"/>
    <col min="22" max="22" width="3.125" style="15" customWidth="1"/>
    <col min="23" max="23" width="3.25" style="15" customWidth="1"/>
    <col min="24" max="24" width="3.125" style="15" customWidth="1"/>
    <col min="25" max="25" width="3.25" style="15" customWidth="1"/>
    <col min="26" max="26" width="2.375" style="15" customWidth="1"/>
    <col min="27" max="27" width="3.125" style="15" customWidth="1"/>
    <col min="28" max="29" width="10.5" style="2" customWidth="1"/>
    <col min="30" max="30" width="18" style="2" customWidth="1"/>
    <col min="31" max="31" width="4.125" customWidth="1"/>
    <col min="32" max="32" width="3.25" style="41" customWidth="1"/>
    <col min="33" max="33" width="3.125" style="41" customWidth="1"/>
    <col min="34" max="34" width="3.25" style="42" customWidth="1"/>
    <col min="35" max="35" width="3.125" style="41" customWidth="1"/>
    <col min="36" max="36" width="3.25" style="18" customWidth="1"/>
    <col min="37" max="37" width="3.125" style="18" customWidth="1"/>
    <col min="38" max="38" width="3.25" style="18" customWidth="1"/>
    <col min="39" max="39" width="3.125" style="22" customWidth="1"/>
    <col min="40" max="40" width="3.25" style="18" customWidth="1"/>
    <col min="41" max="41" width="3.125" style="18" customWidth="1"/>
    <col min="42" max="47" width="3.125" style="22" customWidth="1"/>
    <col min="48" max="48" width="9.625" style="11" customWidth="1"/>
    <col min="49" max="51" width="3.125" style="18" customWidth="1"/>
    <col min="52" max="52" width="3.25" style="18" customWidth="1"/>
    <col min="53" max="53" width="3.125" style="18" customWidth="1"/>
    <col min="54" max="54" width="3.25" style="18" customWidth="1"/>
    <col min="55" max="55" width="3.125" style="18" customWidth="1"/>
    <col min="56" max="56" width="3.25" style="18" customWidth="1"/>
    <col min="57" max="57" width="3.125" style="18" customWidth="1"/>
    <col min="58" max="58" width="3.25" style="18" customWidth="1"/>
    <col min="59" max="59" width="3" style="18" customWidth="1"/>
    <col min="60" max="65" width="3.125" style="18" customWidth="1"/>
    <col min="66" max="66" width="10.25" style="11" customWidth="1"/>
    <col min="67" max="67" width="10.375" style="11" customWidth="1"/>
    <col min="68" max="68" width="16.75" customWidth="1"/>
    <col min="69" max="69" width="4.125" style="18" customWidth="1"/>
    <col min="70" max="70" width="3.25" style="18" customWidth="1"/>
    <col min="71" max="71" width="3.125" style="18" customWidth="1"/>
    <col min="72" max="72" width="3.25" style="18" customWidth="1"/>
    <col min="73" max="74" width="3.125" style="18" customWidth="1"/>
    <col min="75" max="76" width="3.25" style="22" customWidth="1"/>
    <col min="77" max="77" width="3.125" style="18" customWidth="1"/>
    <col min="78" max="78" width="3.125" style="22" customWidth="1"/>
    <col min="79" max="79" width="10.375" style="11" customWidth="1"/>
    <col min="80" max="80" width="3.125" style="18" customWidth="1"/>
    <col min="81" max="81" width="3.25" style="22" customWidth="1"/>
    <col min="82" max="82" width="3.125" style="22" customWidth="1"/>
    <col min="83" max="83" width="3.25" style="22" customWidth="1"/>
    <col min="84" max="84" width="3.125" style="18" customWidth="1"/>
    <col min="85" max="85" width="3.25" style="22" customWidth="1"/>
    <col min="86" max="86" width="3.125" style="18" customWidth="1"/>
    <col min="87" max="87" width="3.25" style="18" customWidth="1"/>
    <col min="88" max="88" width="3.125" style="18" customWidth="1"/>
    <col min="89" max="96" width="3.25" style="18" customWidth="1"/>
    <col min="97" max="97" width="11" style="11" customWidth="1"/>
    <col min="98" max="98" width="10.125" style="11" bestFit="1" customWidth="1"/>
    <col min="99" max="99" width="9.375" style="11" bestFit="1" customWidth="1"/>
  </cols>
  <sheetData>
    <row r="1" spans="1:99" s="6" customFormat="1" ht="20.25" customHeight="1" x14ac:dyDescent="0.35">
      <c r="A1" s="5" t="s">
        <v>14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7"/>
      <c r="P1" s="15"/>
      <c r="Q1" s="15"/>
      <c r="R1" s="27"/>
      <c r="S1" s="15"/>
      <c r="T1" s="15"/>
      <c r="U1" s="15"/>
      <c r="V1" s="15"/>
      <c r="W1" s="15"/>
      <c r="X1" s="15"/>
      <c r="Y1" s="15"/>
      <c r="Z1" s="15"/>
      <c r="AA1" s="15"/>
      <c r="AB1" s="7"/>
      <c r="AC1" s="7"/>
      <c r="AD1" s="7"/>
      <c r="AF1" s="41"/>
      <c r="AG1" s="41"/>
      <c r="AH1" s="42"/>
      <c r="AI1" s="41"/>
      <c r="AJ1" s="18"/>
      <c r="AK1" s="18"/>
      <c r="AL1" s="18"/>
      <c r="AM1" s="22"/>
      <c r="AN1" s="18"/>
      <c r="AO1" s="18"/>
      <c r="AP1" s="22"/>
      <c r="AQ1" s="22"/>
      <c r="AR1" s="22"/>
      <c r="AS1" s="22"/>
      <c r="AT1" s="22"/>
      <c r="AU1" s="22"/>
      <c r="AV1" s="10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0"/>
      <c r="BO1" s="10"/>
      <c r="BQ1" s="18"/>
      <c r="BR1" s="18"/>
      <c r="BS1" s="18"/>
      <c r="BT1" s="18"/>
      <c r="BU1" s="18"/>
      <c r="BV1" s="18"/>
      <c r="BW1" s="22"/>
      <c r="BX1" s="22"/>
      <c r="BY1" s="18"/>
      <c r="BZ1" s="22"/>
      <c r="CA1" s="10"/>
      <c r="CB1" s="18"/>
      <c r="CC1" s="22"/>
      <c r="CD1" s="22"/>
      <c r="CE1" s="22"/>
      <c r="CF1" s="18"/>
      <c r="CG1" s="22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0"/>
      <c r="CT1" s="10"/>
      <c r="CU1" s="10"/>
    </row>
    <row r="2" spans="1:99" x14ac:dyDescent="0.25">
      <c r="A2" s="8" t="s">
        <v>28</v>
      </c>
      <c r="AF2" s="43"/>
      <c r="AG2" s="43"/>
      <c r="AH2" s="44"/>
      <c r="BR2" s="26"/>
      <c r="BS2" s="26"/>
      <c r="BT2" s="26"/>
    </row>
    <row r="3" spans="1:99" s="39" customFormat="1" ht="31.5" customHeight="1" x14ac:dyDescent="0.25">
      <c r="A3" s="82" t="s">
        <v>17</v>
      </c>
      <c r="B3" s="8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51" t="s">
        <v>24</v>
      </c>
      <c r="P3" s="34"/>
      <c r="Q3" s="34"/>
      <c r="R3" s="35"/>
      <c r="S3" s="34"/>
      <c r="T3" s="34"/>
      <c r="U3" s="34"/>
      <c r="V3" s="34"/>
      <c r="W3" s="34"/>
      <c r="X3" s="34"/>
      <c r="Y3" s="34"/>
      <c r="Z3" s="34"/>
      <c r="AA3" s="34"/>
      <c r="AB3" s="51" t="s">
        <v>27</v>
      </c>
      <c r="AC3" s="83" t="s">
        <v>16</v>
      </c>
      <c r="AD3" s="20"/>
      <c r="AE3" s="36"/>
      <c r="AF3" s="45"/>
      <c r="AG3" s="45"/>
      <c r="AH3" s="46"/>
      <c r="AI3" s="45"/>
      <c r="AJ3" s="33"/>
      <c r="AK3" s="33"/>
      <c r="AL3" s="33"/>
      <c r="AM3" s="37"/>
      <c r="AN3" s="33"/>
      <c r="AO3" s="33"/>
      <c r="AP3" s="37"/>
      <c r="AQ3" s="37"/>
      <c r="AR3" s="37"/>
      <c r="AS3" s="37"/>
      <c r="AT3" s="37"/>
      <c r="AU3" s="37"/>
      <c r="AV3" s="50" t="s">
        <v>25</v>
      </c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50" t="s">
        <v>26</v>
      </c>
      <c r="BO3" s="81" t="s">
        <v>15</v>
      </c>
      <c r="BP3" s="38"/>
      <c r="BQ3" s="33"/>
      <c r="BR3" s="33"/>
      <c r="BS3" s="33"/>
      <c r="BT3" s="33"/>
      <c r="BU3" s="33"/>
      <c r="BV3" s="33"/>
      <c r="BW3" s="37"/>
      <c r="BX3" s="37"/>
      <c r="BY3" s="33"/>
      <c r="BZ3" s="37"/>
      <c r="CA3" s="25" t="s">
        <v>37</v>
      </c>
      <c r="CB3" s="33"/>
      <c r="CC3" s="37"/>
      <c r="CD3" s="37"/>
      <c r="CE3" s="37"/>
      <c r="CF3" s="33"/>
      <c r="CG3" s="37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52" t="s">
        <v>36</v>
      </c>
      <c r="CT3" s="81" t="s">
        <v>18</v>
      </c>
      <c r="CU3" s="81" t="s">
        <v>19</v>
      </c>
    </row>
    <row r="4" spans="1:99" s="39" customFormat="1" x14ac:dyDescent="0.25">
      <c r="A4" s="36" t="s">
        <v>13</v>
      </c>
      <c r="B4" s="36" t="s">
        <v>12</v>
      </c>
      <c r="C4" s="33" t="s">
        <v>0</v>
      </c>
      <c r="D4" s="33" t="s">
        <v>1</v>
      </c>
      <c r="E4" s="33" t="s">
        <v>2</v>
      </c>
      <c r="F4" s="33" t="s">
        <v>3</v>
      </c>
      <c r="G4" s="33" t="s">
        <v>4</v>
      </c>
      <c r="H4" s="33" t="s">
        <v>5</v>
      </c>
      <c r="I4" s="33" t="s">
        <v>6</v>
      </c>
      <c r="J4" s="33" t="s">
        <v>7</v>
      </c>
      <c r="K4" s="33" t="s">
        <v>10</v>
      </c>
      <c r="L4" s="33" t="s">
        <v>11</v>
      </c>
      <c r="M4" s="33" t="s">
        <v>8</v>
      </c>
      <c r="N4" s="33" t="s">
        <v>9</v>
      </c>
      <c r="O4" s="3" t="s">
        <v>22</v>
      </c>
      <c r="P4" s="33" t="s">
        <v>0</v>
      </c>
      <c r="Q4" s="33" t="s">
        <v>1</v>
      </c>
      <c r="R4" s="37" t="s">
        <v>2</v>
      </c>
      <c r="S4" s="33" t="s">
        <v>3</v>
      </c>
      <c r="T4" s="33" t="s">
        <v>4</v>
      </c>
      <c r="U4" s="33" t="s">
        <v>5</v>
      </c>
      <c r="V4" s="33" t="s">
        <v>6</v>
      </c>
      <c r="W4" s="33" t="s">
        <v>7</v>
      </c>
      <c r="X4" s="33" t="s">
        <v>10</v>
      </c>
      <c r="Y4" s="33" t="s">
        <v>11</v>
      </c>
      <c r="Z4" s="33" t="s">
        <v>8</v>
      </c>
      <c r="AA4" s="33" t="s">
        <v>9</v>
      </c>
      <c r="AB4" s="3" t="s">
        <v>21</v>
      </c>
      <c r="AC4" s="84"/>
      <c r="AD4" s="21"/>
      <c r="AE4" s="13" t="s">
        <v>0</v>
      </c>
      <c r="AF4" s="45" t="s">
        <v>1</v>
      </c>
      <c r="AG4" s="45" t="s">
        <v>2</v>
      </c>
      <c r="AH4" s="46" t="s">
        <v>3</v>
      </c>
      <c r="AI4" s="45" t="s">
        <v>4</v>
      </c>
      <c r="AJ4" s="33" t="s">
        <v>5</v>
      </c>
      <c r="AK4" s="33" t="s">
        <v>6</v>
      </c>
      <c r="AL4" s="33" t="s">
        <v>7</v>
      </c>
      <c r="AM4" s="37" t="s">
        <v>10</v>
      </c>
      <c r="AN4" s="33" t="s">
        <v>11</v>
      </c>
      <c r="AO4" s="33" t="s">
        <v>8</v>
      </c>
      <c r="AP4" s="37" t="s">
        <v>9</v>
      </c>
      <c r="AQ4" s="37" t="s">
        <v>31</v>
      </c>
      <c r="AR4" s="37" t="s">
        <v>32</v>
      </c>
      <c r="AS4" s="37" t="s">
        <v>33</v>
      </c>
      <c r="AT4" s="37" t="s">
        <v>34</v>
      </c>
      <c r="AU4" s="37" t="s">
        <v>35</v>
      </c>
      <c r="AV4" s="40" t="s">
        <v>20</v>
      </c>
      <c r="AW4" s="33" t="s">
        <v>0</v>
      </c>
      <c r="AX4" s="33" t="s">
        <v>1</v>
      </c>
      <c r="AY4" s="33" t="s">
        <v>2</v>
      </c>
      <c r="AZ4" s="33" t="s">
        <v>3</v>
      </c>
      <c r="BA4" s="33" t="s">
        <v>4</v>
      </c>
      <c r="BB4" s="33" t="s">
        <v>5</v>
      </c>
      <c r="BC4" s="33" t="s">
        <v>6</v>
      </c>
      <c r="BD4" s="33" t="s">
        <v>7</v>
      </c>
      <c r="BE4" s="33" t="s">
        <v>10</v>
      </c>
      <c r="BF4" s="33" t="s">
        <v>11</v>
      </c>
      <c r="BG4" s="33" t="s">
        <v>8</v>
      </c>
      <c r="BH4" s="33" t="s">
        <v>9</v>
      </c>
      <c r="BI4" s="33" t="s">
        <v>31</v>
      </c>
      <c r="BJ4" s="33" t="s">
        <v>32</v>
      </c>
      <c r="BK4" s="33" t="s">
        <v>33</v>
      </c>
      <c r="BL4" s="33" t="s">
        <v>34</v>
      </c>
      <c r="BM4" s="33" t="s">
        <v>35</v>
      </c>
      <c r="BN4" s="40" t="s">
        <v>23</v>
      </c>
      <c r="BO4" s="81"/>
      <c r="BP4" s="38"/>
      <c r="BQ4" s="33" t="s">
        <v>0</v>
      </c>
      <c r="BR4" s="33" t="s">
        <v>1</v>
      </c>
      <c r="BS4" s="33" t="s">
        <v>2</v>
      </c>
      <c r="BT4" s="33" t="s">
        <v>3</v>
      </c>
      <c r="BU4" s="33" t="s">
        <v>4</v>
      </c>
      <c r="BV4" s="33" t="s">
        <v>5</v>
      </c>
      <c r="BW4" s="37" t="s">
        <v>6</v>
      </c>
      <c r="BX4" s="37" t="s">
        <v>7</v>
      </c>
      <c r="BY4" s="33" t="s">
        <v>8</v>
      </c>
      <c r="BZ4" s="37" t="s">
        <v>9</v>
      </c>
      <c r="CA4" s="40" t="s">
        <v>29</v>
      </c>
      <c r="CB4" s="33" t="s">
        <v>0</v>
      </c>
      <c r="CC4" s="37" t="s">
        <v>1</v>
      </c>
      <c r="CD4" s="37" t="s">
        <v>2</v>
      </c>
      <c r="CE4" s="37" t="s">
        <v>3</v>
      </c>
      <c r="CF4" s="33" t="s">
        <v>4</v>
      </c>
      <c r="CG4" s="37" t="s">
        <v>5</v>
      </c>
      <c r="CH4" s="33" t="s">
        <v>6</v>
      </c>
      <c r="CI4" s="33" t="s">
        <v>7</v>
      </c>
      <c r="CJ4" s="33" t="s">
        <v>10</v>
      </c>
      <c r="CK4" s="33" t="s">
        <v>11</v>
      </c>
      <c r="CL4" s="33" t="s">
        <v>8</v>
      </c>
      <c r="CM4" s="33" t="s">
        <v>9</v>
      </c>
      <c r="CN4" s="33" t="s">
        <v>31</v>
      </c>
      <c r="CO4" s="33" t="s">
        <v>32</v>
      </c>
      <c r="CP4" s="33" t="s">
        <v>33</v>
      </c>
      <c r="CQ4" s="33" t="s">
        <v>34</v>
      </c>
      <c r="CR4" s="33" t="s">
        <v>35</v>
      </c>
      <c r="CS4" s="40" t="s">
        <v>30</v>
      </c>
      <c r="CT4" s="81"/>
      <c r="CU4" s="81"/>
    </row>
    <row r="5" spans="1:99" s="78" customFormat="1" x14ac:dyDescent="0.25">
      <c r="A5" s="67">
        <v>1</v>
      </c>
      <c r="B5" s="68" t="s">
        <v>38</v>
      </c>
      <c r="C5" s="69">
        <v>141</v>
      </c>
      <c r="D5" s="69">
        <v>103</v>
      </c>
      <c r="E5" s="69">
        <v>96</v>
      </c>
      <c r="F5" s="69">
        <v>142</v>
      </c>
      <c r="G5" s="69">
        <v>195</v>
      </c>
      <c r="H5" s="69">
        <v>180</v>
      </c>
      <c r="I5" s="69">
        <v>140</v>
      </c>
      <c r="J5" s="69">
        <v>103</v>
      </c>
      <c r="K5" s="69"/>
      <c r="L5" s="69">
        <v>151</v>
      </c>
      <c r="M5" s="69"/>
      <c r="N5" s="69"/>
      <c r="O5" s="70">
        <f t="shared" ref="O5:O38" si="0">SUM(C5:N5)</f>
        <v>1251</v>
      </c>
      <c r="P5" s="71">
        <v>135</v>
      </c>
      <c r="Q5" s="71">
        <v>100</v>
      </c>
      <c r="R5" s="72">
        <v>114</v>
      </c>
      <c r="S5" s="71">
        <v>151</v>
      </c>
      <c r="T5" s="71">
        <v>190</v>
      </c>
      <c r="U5" s="71">
        <v>180</v>
      </c>
      <c r="V5" s="71">
        <v>150</v>
      </c>
      <c r="W5" s="71">
        <v>155</v>
      </c>
      <c r="X5" s="71"/>
      <c r="Y5" s="71">
        <v>130</v>
      </c>
      <c r="Z5" s="71"/>
      <c r="AA5" s="71"/>
      <c r="AB5" s="70">
        <f t="shared" ref="AB5:AB38" si="1">SUM(P5:AA5)</f>
        <v>1305</v>
      </c>
      <c r="AC5" s="73">
        <f t="shared" ref="AC5:AC38" si="2">O5+AB5</f>
        <v>2556</v>
      </c>
      <c r="AD5" s="68" t="s">
        <v>38</v>
      </c>
      <c r="AE5" s="74">
        <v>119</v>
      </c>
      <c r="AF5" s="69">
        <v>71</v>
      </c>
      <c r="AG5" s="69">
        <v>111</v>
      </c>
      <c r="AH5" s="75">
        <v>126</v>
      </c>
      <c r="AI5" s="69">
        <v>200</v>
      </c>
      <c r="AJ5" s="69">
        <v>165</v>
      </c>
      <c r="AK5" s="69">
        <v>140</v>
      </c>
      <c r="AL5" s="69">
        <v>117</v>
      </c>
      <c r="AM5" s="75"/>
      <c r="AN5" s="69">
        <v>50</v>
      </c>
      <c r="AO5" s="69"/>
      <c r="AP5" s="75"/>
      <c r="AQ5" s="75"/>
      <c r="AR5" s="75"/>
      <c r="AS5" s="75"/>
      <c r="AT5" s="75"/>
      <c r="AU5" s="75"/>
      <c r="AV5" s="76">
        <f t="shared" ref="AV5:AV38" si="3">SUM(AE5:AU5)</f>
        <v>1099</v>
      </c>
      <c r="AW5" s="69">
        <v>113</v>
      </c>
      <c r="AX5" s="69">
        <v>75</v>
      </c>
      <c r="AY5" s="69">
        <v>84</v>
      </c>
      <c r="AZ5" s="69">
        <v>114</v>
      </c>
      <c r="BA5" s="69">
        <v>200</v>
      </c>
      <c r="BB5" s="69">
        <v>180</v>
      </c>
      <c r="BC5" s="69">
        <v>125</v>
      </c>
      <c r="BD5" s="69">
        <v>89</v>
      </c>
      <c r="BE5" s="69"/>
      <c r="BF5" s="69">
        <v>110</v>
      </c>
      <c r="BG5" s="69">
        <v>80</v>
      </c>
      <c r="BH5" s="69">
        <v>18</v>
      </c>
      <c r="BI5" s="69"/>
      <c r="BJ5" s="69"/>
      <c r="BK5" s="69"/>
      <c r="BL5" s="69"/>
      <c r="BM5" s="69"/>
      <c r="BN5" s="76">
        <f t="shared" ref="BN5:BN38" si="4">SUM(AW5:BM5)</f>
        <v>1188</v>
      </c>
      <c r="BO5" s="77">
        <f t="shared" ref="BO5:BO38" si="5">AV5+BN5</f>
        <v>2287</v>
      </c>
      <c r="BP5" s="68" t="s">
        <v>38</v>
      </c>
      <c r="BQ5" s="69">
        <v>330</v>
      </c>
      <c r="BR5" s="69">
        <v>220</v>
      </c>
      <c r="BS5" s="69">
        <v>120</v>
      </c>
      <c r="BT5" s="69">
        <v>240</v>
      </c>
      <c r="BU5" s="69">
        <v>160</v>
      </c>
      <c r="BV5" s="69">
        <v>260</v>
      </c>
      <c r="BW5" s="75">
        <v>140</v>
      </c>
      <c r="BX5" s="75">
        <v>260</v>
      </c>
      <c r="BY5" s="69">
        <v>120</v>
      </c>
      <c r="BZ5" s="75"/>
      <c r="CA5" s="76">
        <f t="shared" ref="CA5:CA38" si="6">SUM(BQ5:BZ5)</f>
        <v>1850</v>
      </c>
      <c r="CB5" s="69">
        <v>126</v>
      </c>
      <c r="CC5" s="75">
        <v>102</v>
      </c>
      <c r="CD5" s="75">
        <v>61</v>
      </c>
      <c r="CE5" s="75">
        <v>130</v>
      </c>
      <c r="CF5" s="69">
        <v>110</v>
      </c>
      <c r="CG5" s="75">
        <v>142</v>
      </c>
      <c r="CH5" s="69">
        <v>150</v>
      </c>
      <c r="CI5" s="69">
        <v>110</v>
      </c>
      <c r="CJ5" s="69"/>
      <c r="CK5" s="69">
        <v>45</v>
      </c>
      <c r="CL5" s="69">
        <v>70</v>
      </c>
      <c r="CM5" s="69"/>
      <c r="CN5" s="69"/>
      <c r="CO5" s="69"/>
      <c r="CP5" s="69"/>
      <c r="CQ5" s="69"/>
      <c r="CR5" s="69"/>
      <c r="CS5" s="76">
        <f t="shared" ref="CS5:CS38" si="7">SUM(CB5:CR5)</f>
        <v>1046</v>
      </c>
      <c r="CT5" s="77">
        <f t="shared" ref="CT5:CT38" si="8">CA5+CS5</f>
        <v>2896</v>
      </c>
      <c r="CU5" s="77">
        <f t="shared" ref="CU5:CU38" si="9">AC5+BO5+CT5</f>
        <v>7739</v>
      </c>
    </row>
    <row r="6" spans="1:99" x14ac:dyDescent="0.25">
      <c r="A6" s="4">
        <v>2</v>
      </c>
      <c r="B6" s="60" t="s">
        <v>39</v>
      </c>
      <c r="C6" s="17">
        <v>120</v>
      </c>
      <c r="D6" s="17">
        <v>115</v>
      </c>
      <c r="E6" s="17">
        <v>114</v>
      </c>
      <c r="F6" s="17">
        <v>110</v>
      </c>
      <c r="G6" s="17">
        <v>100</v>
      </c>
      <c r="H6" s="17">
        <v>136</v>
      </c>
      <c r="I6" s="17">
        <v>70</v>
      </c>
      <c r="J6" s="17">
        <v>70</v>
      </c>
      <c r="K6" s="17">
        <v>80</v>
      </c>
      <c r="L6" s="17">
        <v>92</v>
      </c>
      <c r="M6" s="17"/>
      <c r="N6" s="17"/>
      <c r="O6" s="56">
        <f t="shared" si="0"/>
        <v>1007</v>
      </c>
      <c r="P6" s="16">
        <v>130</v>
      </c>
      <c r="Q6" s="16">
        <v>106</v>
      </c>
      <c r="R6" s="28">
        <v>40</v>
      </c>
      <c r="S6" s="16">
        <v>50</v>
      </c>
      <c r="T6" s="16">
        <v>115</v>
      </c>
      <c r="U6" s="16">
        <v>109</v>
      </c>
      <c r="V6" s="16"/>
      <c r="W6" s="16"/>
      <c r="X6" s="16"/>
      <c r="Y6" s="16"/>
      <c r="Z6" s="16"/>
      <c r="AA6" s="16"/>
      <c r="AB6" s="56">
        <f t="shared" si="1"/>
        <v>550</v>
      </c>
      <c r="AC6" s="9">
        <f t="shared" si="2"/>
        <v>1557</v>
      </c>
      <c r="AD6" s="60" t="s">
        <v>39</v>
      </c>
      <c r="AE6" s="54">
        <v>131</v>
      </c>
      <c r="AF6" s="47">
        <v>114</v>
      </c>
      <c r="AG6" s="47">
        <v>26</v>
      </c>
      <c r="AH6" s="24">
        <v>90</v>
      </c>
      <c r="AI6" s="47">
        <v>145</v>
      </c>
      <c r="AJ6" s="17">
        <v>135</v>
      </c>
      <c r="AK6" s="17">
        <v>70</v>
      </c>
      <c r="AL6" s="17">
        <v>50</v>
      </c>
      <c r="AM6" s="23"/>
      <c r="AN6" s="17"/>
      <c r="AO6" s="17"/>
      <c r="AP6" s="23">
        <v>36</v>
      </c>
      <c r="AQ6" s="23"/>
      <c r="AR6" s="23"/>
      <c r="AS6" s="23"/>
      <c r="AT6" s="23"/>
      <c r="AU6" s="23"/>
      <c r="AV6" s="12">
        <f t="shared" si="3"/>
        <v>797</v>
      </c>
      <c r="AW6" s="17">
        <v>110</v>
      </c>
      <c r="AX6" s="17">
        <v>100</v>
      </c>
      <c r="AY6" s="17">
        <v>98</v>
      </c>
      <c r="AZ6" s="17">
        <v>145</v>
      </c>
      <c r="BA6" s="17">
        <v>66</v>
      </c>
      <c r="BB6" s="17">
        <v>109</v>
      </c>
      <c r="BC6" s="17">
        <v>70</v>
      </c>
      <c r="BD6" s="17"/>
      <c r="BE6" s="17">
        <v>120</v>
      </c>
      <c r="BF6" s="17">
        <v>110</v>
      </c>
      <c r="BG6" s="17">
        <v>76</v>
      </c>
      <c r="BH6" s="17">
        <v>36</v>
      </c>
      <c r="BI6" s="17"/>
      <c r="BJ6" s="17"/>
      <c r="BK6" s="17"/>
      <c r="BL6" s="17"/>
      <c r="BM6" s="17"/>
      <c r="BN6" s="12">
        <f t="shared" si="4"/>
        <v>1040</v>
      </c>
      <c r="BO6" s="53">
        <f t="shared" si="5"/>
        <v>1837</v>
      </c>
      <c r="BP6" s="60" t="s">
        <v>39</v>
      </c>
      <c r="BQ6" s="17">
        <v>160</v>
      </c>
      <c r="BR6" s="17">
        <v>294</v>
      </c>
      <c r="BS6" s="17">
        <v>230</v>
      </c>
      <c r="BT6" s="17">
        <v>160</v>
      </c>
      <c r="BU6" s="17">
        <v>120</v>
      </c>
      <c r="BV6" s="17">
        <v>160</v>
      </c>
      <c r="BW6" s="23">
        <v>160</v>
      </c>
      <c r="BX6" s="23">
        <v>160</v>
      </c>
      <c r="BY6" s="17">
        <v>100</v>
      </c>
      <c r="BZ6" s="23">
        <v>120</v>
      </c>
      <c r="CA6" s="12">
        <f t="shared" si="6"/>
        <v>1664</v>
      </c>
      <c r="CB6" s="17">
        <v>130</v>
      </c>
      <c r="CC6" s="23">
        <v>134</v>
      </c>
      <c r="CD6" s="23">
        <v>47</v>
      </c>
      <c r="CE6" s="23">
        <v>175</v>
      </c>
      <c r="CF6" s="17">
        <v>50</v>
      </c>
      <c r="CG6" s="23">
        <v>185</v>
      </c>
      <c r="CH6" s="17"/>
      <c r="CI6" s="17"/>
      <c r="CJ6" s="17">
        <v>150</v>
      </c>
      <c r="CK6" s="17"/>
      <c r="CL6" s="17"/>
      <c r="CM6" s="17"/>
      <c r="CN6" s="17"/>
      <c r="CO6" s="17"/>
      <c r="CP6" s="17"/>
      <c r="CQ6" s="17"/>
      <c r="CR6" s="17"/>
      <c r="CS6" s="12">
        <f t="shared" si="7"/>
        <v>871</v>
      </c>
      <c r="CT6" s="53">
        <f t="shared" si="8"/>
        <v>2535</v>
      </c>
      <c r="CU6" s="53">
        <f t="shared" si="9"/>
        <v>5929</v>
      </c>
    </row>
    <row r="7" spans="1:99" x14ac:dyDescent="0.25">
      <c r="A7" s="4">
        <v>3</v>
      </c>
      <c r="B7" s="60" t="s">
        <v>52</v>
      </c>
      <c r="C7" s="17">
        <v>111</v>
      </c>
      <c r="D7" s="17">
        <v>148</v>
      </c>
      <c r="E7" s="17">
        <v>118</v>
      </c>
      <c r="F7" s="17">
        <v>28</v>
      </c>
      <c r="G7" s="17">
        <v>82</v>
      </c>
      <c r="H7" s="17">
        <v>14</v>
      </c>
      <c r="I7" s="17"/>
      <c r="J7" s="17">
        <v>26</v>
      </c>
      <c r="K7" s="17"/>
      <c r="L7" s="17"/>
      <c r="M7" s="17"/>
      <c r="N7" s="17">
        <v>60</v>
      </c>
      <c r="O7" s="56">
        <f t="shared" si="0"/>
        <v>587</v>
      </c>
      <c r="P7" s="16">
        <v>80</v>
      </c>
      <c r="Q7" s="16">
        <v>130</v>
      </c>
      <c r="R7" s="28">
        <v>151</v>
      </c>
      <c r="S7" s="16">
        <v>44</v>
      </c>
      <c r="T7" s="16">
        <v>76</v>
      </c>
      <c r="U7" s="16">
        <v>34</v>
      </c>
      <c r="V7" s="16"/>
      <c r="W7" s="16">
        <v>40</v>
      </c>
      <c r="X7" s="16"/>
      <c r="Y7" s="16"/>
      <c r="Z7" s="16"/>
      <c r="AA7" s="16">
        <v>70</v>
      </c>
      <c r="AB7" s="56">
        <f t="shared" si="1"/>
        <v>625</v>
      </c>
      <c r="AC7" s="9">
        <f t="shared" si="2"/>
        <v>1212</v>
      </c>
      <c r="AD7" s="60" t="s">
        <v>52</v>
      </c>
      <c r="AE7" s="54">
        <v>111</v>
      </c>
      <c r="AF7" s="47">
        <v>185</v>
      </c>
      <c r="AG7" s="47">
        <v>146</v>
      </c>
      <c r="AH7" s="24">
        <v>36</v>
      </c>
      <c r="AI7" s="47"/>
      <c r="AJ7" s="17">
        <v>11</v>
      </c>
      <c r="AK7" s="17"/>
      <c r="AL7" s="17">
        <v>36</v>
      </c>
      <c r="AM7" s="23"/>
      <c r="AN7" s="17">
        <v>80</v>
      </c>
      <c r="AO7" s="17"/>
      <c r="AP7" s="23">
        <v>130</v>
      </c>
      <c r="AQ7" s="23"/>
      <c r="AR7" s="23"/>
      <c r="AS7" s="23"/>
      <c r="AT7" s="23"/>
      <c r="AU7" s="23"/>
      <c r="AV7" s="12">
        <f t="shared" si="3"/>
        <v>735</v>
      </c>
      <c r="AW7" s="17">
        <v>80</v>
      </c>
      <c r="AX7" s="17">
        <v>160</v>
      </c>
      <c r="AY7" s="17">
        <v>142</v>
      </c>
      <c r="AZ7" s="17">
        <v>31</v>
      </c>
      <c r="BA7" s="17">
        <v>137</v>
      </c>
      <c r="BB7" s="17">
        <v>37</v>
      </c>
      <c r="BC7" s="17"/>
      <c r="BD7" s="17">
        <v>26</v>
      </c>
      <c r="BE7" s="17"/>
      <c r="BF7" s="17">
        <v>80</v>
      </c>
      <c r="BG7" s="17"/>
      <c r="BH7" s="17">
        <v>95</v>
      </c>
      <c r="BI7" s="17"/>
      <c r="BJ7" s="17"/>
      <c r="BK7" s="17"/>
      <c r="BL7" s="17"/>
      <c r="BM7" s="17"/>
      <c r="BN7" s="12">
        <f t="shared" si="4"/>
        <v>788</v>
      </c>
      <c r="BO7" s="53">
        <f t="shared" si="5"/>
        <v>1523</v>
      </c>
      <c r="BP7" s="60" t="s">
        <v>52</v>
      </c>
      <c r="BQ7" s="17"/>
      <c r="BR7" s="17">
        <v>240</v>
      </c>
      <c r="BS7" s="17">
        <v>340</v>
      </c>
      <c r="BT7" s="17"/>
      <c r="BU7" s="17">
        <v>140</v>
      </c>
      <c r="BV7" s="17">
        <v>100</v>
      </c>
      <c r="BW7" s="23"/>
      <c r="BX7" s="23"/>
      <c r="BY7" s="17"/>
      <c r="BZ7" s="23">
        <v>160</v>
      </c>
      <c r="CA7" s="12">
        <f t="shared" si="6"/>
        <v>980</v>
      </c>
      <c r="CB7" s="17">
        <v>80</v>
      </c>
      <c r="CC7" s="23">
        <v>182</v>
      </c>
      <c r="CD7" s="23">
        <v>180</v>
      </c>
      <c r="CE7" s="23">
        <v>37</v>
      </c>
      <c r="CF7" s="17">
        <v>185</v>
      </c>
      <c r="CG7" s="23">
        <v>22</v>
      </c>
      <c r="CH7" s="17"/>
      <c r="CI7" s="17">
        <v>45</v>
      </c>
      <c r="CJ7" s="17"/>
      <c r="CK7" s="17">
        <v>80</v>
      </c>
      <c r="CL7" s="17"/>
      <c r="CM7" s="17">
        <v>130</v>
      </c>
      <c r="CN7" s="17"/>
      <c r="CO7" s="17"/>
      <c r="CP7" s="17"/>
      <c r="CQ7" s="17"/>
      <c r="CR7" s="17"/>
      <c r="CS7" s="12">
        <f t="shared" si="7"/>
        <v>941</v>
      </c>
      <c r="CT7" s="53">
        <f t="shared" si="8"/>
        <v>1921</v>
      </c>
      <c r="CU7" s="53">
        <f t="shared" si="9"/>
        <v>4656</v>
      </c>
    </row>
    <row r="8" spans="1:99" x14ac:dyDescent="0.25">
      <c r="A8" s="4">
        <v>4</v>
      </c>
      <c r="B8" s="60" t="s">
        <v>43</v>
      </c>
      <c r="C8" s="17"/>
      <c r="D8" s="17"/>
      <c r="E8" s="17"/>
      <c r="F8" s="17"/>
      <c r="G8" s="17"/>
      <c r="H8" s="17"/>
      <c r="I8" s="17"/>
      <c r="J8" s="17"/>
      <c r="K8" s="17"/>
      <c r="L8" s="17">
        <v>50</v>
      </c>
      <c r="M8" s="17"/>
      <c r="N8" s="17">
        <v>200</v>
      </c>
      <c r="O8" s="56">
        <f t="shared" si="0"/>
        <v>250</v>
      </c>
      <c r="P8" s="16"/>
      <c r="Q8" s="16"/>
      <c r="R8" s="28"/>
      <c r="S8" s="16"/>
      <c r="T8" s="16"/>
      <c r="U8" s="16"/>
      <c r="V8" s="16"/>
      <c r="W8" s="16"/>
      <c r="X8" s="16"/>
      <c r="Y8" s="16">
        <v>80</v>
      </c>
      <c r="Z8" s="16"/>
      <c r="AA8" s="16">
        <v>140</v>
      </c>
      <c r="AB8" s="56">
        <f t="shared" si="1"/>
        <v>220</v>
      </c>
      <c r="AC8" s="9">
        <f t="shared" si="2"/>
        <v>470</v>
      </c>
      <c r="AD8" s="60" t="s">
        <v>43</v>
      </c>
      <c r="AE8" s="54">
        <v>36</v>
      </c>
      <c r="AF8" s="47">
        <v>6</v>
      </c>
      <c r="AG8" s="47"/>
      <c r="AH8" s="24"/>
      <c r="AI8" s="47"/>
      <c r="AJ8" s="17">
        <v>14</v>
      </c>
      <c r="AK8" s="17"/>
      <c r="AL8" s="17"/>
      <c r="AM8" s="23"/>
      <c r="AN8" s="19">
        <v>60</v>
      </c>
      <c r="AO8" s="17"/>
      <c r="AP8" s="23">
        <v>97</v>
      </c>
      <c r="AQ8" s="23"/>
      <c r="AR8" s="23"/>
      <c r="AS8" s="23"/>
      <c r="AT8" s="23"/>
      <c r="AU8" s="23">
        <v>60</v>
      </c>
      <c r="AV8" s="12">
        <f t="shared" si="3"/>
        <v>273</v>
      </c>
      <c r="AW8" s="17">
        <v>40</v>
      </c>
      <c r="AX8" s="17">
        <v>24</v>
      </c>
      <c r="AY8" s="17"/>
      <c r="AZ8" s="17"/>
      <c r="BA8" s="17"/>
      <c r="BB8" s="17">
        <v>13</v>
      </c>
      <c r="BC8" s="17">
        <v>45</v>
      </c>
      <c r="BD8" s="17"/>
      <c r="BE8" s="17"/>
      <c r="BF8" s="17"/>
      <c r="BG8" s="17"/>
      <c r="BH8" s="17">
        <v>162</v>
      </c>
      <c r="BI8" s="17"/>
      <c r="BJ8" s="17"/>
      <c r="BK8" s="17"/>
      <c r="BL8" s="17"/>
      <c r="BM8" s="17">
        <v>70</v>
      </c>
      <c r="BN8" s="12">
        <f t="shared" si="4"/>
        <v>354</v>
      </c>
      <c r="BO8" s="53">
        <f t="shared" si="5"/>
        <v>627</v>
      </c>
      <c r="BP8" s="60" t="s">
        <v>43</v>
      </c>
      <c r="BQ8" s="17">
        <v>120</v>
      </c>
      <c r="BR8" s="17">
        <v>72</v>
      </c>
      <c r="BS8" s="17"/>
      <c r="BT8" s="17"/>
      <c r="BU8" s="17"/>
      <c r="BV8" s="17"/>
      <c r="BW8" s="23"/>
      <c r="BX8" s="23"/>
      <c r="BY8" s="17"/>
      <c r="BZ8" s="23">
        <v>140</v>
      </c>
      <c r="CA8" s="12">
        <f t="shared" si="6"/>
        <v>332</v>
      </c>
      <c r="CB8" s="17"/>
      <c r="CC8" s="23"/>
      <c r="CD8" s="23"/>
      <c r="CE8" s="23"/>
      <c r="CF8" s="17"/>
      <c r="CG8" s="23"/>
      <c r="CH8" s="17"/>
      <c r="CI8" s="17"/>
      <c r="CJ8" s="17"/>
      <c r="CK8" s="17">
        <v>70</v>
      </c>
      <c r="CL8" s="17"/>
      <c r="CM8" s="17">
        <v>130</v>
      </c>
      <c r="CN8" s="17"/>
      <c r="CO8" s="17"/>
      <c r="CP8" s="17"/>
      <c r="CQ8" s="17">
        <v>70</v>
      </c>
      <c r="CR8" s="17"/>
      <c r="CS8" s="12">
        <f t="shared" si="7"/>
        <v>270</v>
      </c>
      <c r="CT8" s="53">
        <f t="shared" si="8"/>
        <v>602</v>
      </c>
      <c r="CU8" s="53">
        <f t="shared" si="9"/>
        <v>1699</v>
      </c>
    </row>
    <row r="9" spans="1:99" x14ac:dyDescent="0.25">
      <c r="A9" s="4">
        <v>5</v>
      </c>
      <c r="B9" s="61" t="s">
        <v>53</v>
      </c>
      <c r="C9" s="17"/>
      <c r="D9" s="17">
        <v>72</v>
      </c>
      <c r="E9" s="17"/>
      <c r="F9" s="17">
        <v>70</v>
      </c>
      <c r="G9" s="17"/>
      <c r="H9" s="17"/>
      <c r="I9" s="17"/>
      <c r="J9" s="17"/>
      <c r="K9" s="17"/>
      <c r="L9" s="17"/>
      <c r="M9" s="17"/>
      <c r="N9" s="17"/>
      <c r="O9" s="56">
        <f t="shared" si="0"/>
        <v>142</v>
      </c>
      <c r="P9" s="16"/>
      <c r="Q9" s="16">
        <v>130</v>
      </c>
      <c r="R9" s="28"/>
      <c r="S9" s="16">
        <v>80</v>
      </c>
      <c r="T9" s="16"/>
      <c r="U9" s="16"/>
      <c r="V9" s="16"/>
      <c r="W9" s="16"/>
      <c r="X9" s="16"/>
      <c r="Y9" s="16"/>
      <c r="Z9" s="16"/>
      <c r="AA9" s="16"/>
      <c r="AB9" s="56">
        <f t="shared" si="1"/>
        <v>210</v>
      </c>
      <c r="AC9" s="9">
        <f t="shared" si="2"/>
        <v>352</v>
      </c>
      <c r="AD9" s="61" t="s">
        <v>53</v>
      </c>
      <c r="AE9" s="54">
        <v>70</v>
      </c>
      <c r="AF9" s="47">
        <v>108</v>
      </c>
      <c r="AG9" s="47"/>
      <c r="AH9" s="24">
        <v>60</v>
      </c>
      <c r="AI9" s="47"/>
      <c r="AJ9" s="17">
        <v>13</v>
      </c>
      <c r="AK9" s="17">
        <v>50</v>
      </c>
      <c r="AL9" s="17">
        <v>70</v>
      </c>
      <c r="AM9" s="23"/>
      <c r="AN9" s="17"/>
      <c r="AO9" s="17"/>
      <c r="AP9" s="23"/>
      <c r="AQ9" s="23"/>
      <c r="AR9" s="23"/>
      <c r="AS9" s="23"/>
      <c r="AT9" s="23"/>
      <c r="AU9" s="23"/>
      <c r="AV9" s="12">
        <f t="shared" si="3"/>
        <v>371</v>
      </c>
      <c r="AW9" s="17">
        <v>100</v>
      </c>
      <c r="AX9" s="17">
        <v>127</v>
      </c>
      <c r="AY9" s="17"/>
      <c r="AZ9" s="17">
        <v>80</v>
      </c>
      <c r="BA9" s="17"/>
      <c r="BB9" s="17">
        <v>40</v>
      </c>
      <c r="BC9" s="17">
        <v>60</v>
      </c>
      <c r="BD9" s="17">
        <v>150</v>
      </c>
      <c r="BE9" s="17">
        <v>80</v>
      </c>
      <c r="BF9" s="17">
        <v>45</v>
      </c>
      <c r="BG9" s="17"/>
      <c r="BH9" s="17"/>
      <c r="BI9" s="17"/>
      <c r="BJ9" s="17"/>
      <c r="BK9" s="17"/>
      <c r="BL9" s="17"/>
      <c r="BM9" s="17"/>
      <c r="BN9" s="12">
        <f t="shared" si="4"/>
        <v>682</v>
      </c>
      <c r="BO9" s="53">
        <f t="shared" si="5"/>
        <v>1053</v>
      </c>
      <c r="BP9" s="61" t="s">
        <v>53</v>
      </c>
      <c r="BQ9" s="17"/>
      <c r="BR9" s="17"/>
      <c r="BS9" s="17"/>
      <c r="BT9" s="17"/>
      <c r="BU9" s="17"/>
      <c r="BV9" s="17"/>
      <c r="BW9" s="23"/>
      <c r="BX9" s="23"/>
      <c r="BY9" s="17"/>
      <c r="BZ9" s="23"/>
      <c r="CA9" s="12">
        <f t="shared" si="6"/>
        <v>0</v>
      </c>
      <c r="CB9" s="17"/>
      <c r="CC9" s="23"/>
      <c r="CD9" s="23"/>
      <c r="CE9" s="23"/>
      <c r="CF9" s="17"/>
      <c r="CG9" s="23"/>
      <c r="CH9" s="17"/>
      <c r="CI9" s="17"/>
      <c r="CJ9" s="17"/>
      <c r="CK9" s="17"/>
      <c r="CL9" s="17">
        <v>80</v>
      </c>
      <c r="CM9" s="17"/>
      <c r="CN9" s="17"/>
      <c r="CO9" s="17"/>
      <c r="CP9" s="17"/>
      <c r="CQ9" s="17"/>
      <c r="CR9" s="17"/>
      <c r="CS9" s="12">
        <f t="shared" si="7"/>
        <v>80</v>
      </c>
      <c r="CT9" s="53">
        <f t="shared" si="8"/>
        <v>80</v>
      </c>
      <c r="CU9" s="53">
        <f t="shared" si="9"/>
        <v>1485</v>
      </c>
    </row>
    <row r="10" spans="1:99" x14ac:dyDescent="0.25">
      <c r="A10" s="4">
        <v>6</v>
      </c>
      <c r="B10" s="60" t="s">
        <v>51</v>
      </c>
      <c r="C10" s="17"/>
      <c r="D10" s="17">
        <v>70</v>
      </c>
      <c r="E10" s="17">
        <v>150</v>
      </c>
      <c r="F10" s="17"/>
      <c r="G10" s="17"/>
      <c r="H10" s="17">
        <v>19</v>
      </c>
      <c r="I10" s="17"/>
      <c r="J10" s="17">
        <v>80</v>
      </c>
      <c r="K10" s="17"/>
      <c r="L10" s="17"/>
      <c r="M10" s="17"/>
      <c r="N10" s="17"/>
      <c r="O10" s="56">
        <f t="shared" si="0"/>
        <v>319</v>
      </c>
      <c r="P10" s="16"/>
      <c r="Q10" s="16">
        <v>26</v>
      </c>
      <c r="R10" s="28">
        <v>130</v>
      </c>
      <c r="S10" s="16"/>
      <c r="T10" s="16">
        <v>26</v>
      </c>
      <c r="U10" s="16">
        <v>12</v>
      </c>
      <c r="V10" s="16"/>
      <c r="W10" s="16">
        <v>80</v>
      </c>
      <c r="X10" s="16"/>
      <c r="Y10" s="16"/>
      <c r="Z10" s="16"/>
      <c r="AA10" s="16"/>
      <c r="AB10" s="56">
        <f t="shared" si="1"/>
        <v>274</v>
      </c>
      <c r="AC10" s="9">
        <f t="shared" si="2"/>
        <v>593</v>
      </c>
      <c r="AD10" s="60" t="s">
        <v>51</v>
      </c>
      <c r="AE10" s="54"/>
      <c r="AF10" s="47">
        <v>29</v>
      </c>
      <c r="AG10" s="47">
        <v>140</v>
      </c>
      <c r="AH10" s="24"/>
      <c r="AI10" s="47"/>
      <c r="AJ10" s="17"/>
      <c r="AK10" s="17"/>
      <c r="AL10" s="17">
        <v>80</v>
      </c>
      <c r="AM10" s="23"/>
      <c r="AN10" s="17"/>
      <c r="AO10" s="17"/>
      <c r="AP10" s="23"/>
      <c r="AQ10" s="23"/>
      <c r="AR10" s="23"/>
      <c r="AS10" s="23"/>
      <c r="AT10" s="23"/>
      <c r="AU10" s="23"/>
      <c r="AV10" s="12">
        <f t="shared" si="3"/>
        <v>249</v>
      </c>
      <c r="AW10" s="17"/>
      <c r="AX10" s="17">
        <v>45</v>
      </c>
      <c r="AY10" s="17">
        <v>150</v>
      </c>
      <c r="AZ10" s="17"/>
      <c r="BA10" s="17"/>
      <c r="BB10" s="17"/>
      <c r="BC10" s="17"/>
      <c r="BD10" s="17">
        <v>60</v>
      </c>
      <c r="BE10" s="17"/>
      <c r="BF10" s="17"/>
      <c r="BG10" s="17"/>
      <c r="BH10" s="17"/>
      <c r="BI10" s="17"/>
      <c r="BJ10" s="17"/>
      <c r="BK10" s="17"/>
      <c r="BL10" s="17"/>
      <c r="BM10" s="17"/>
      <c r="BN10" s="12">
        <f t="shared" si="4"/>
        <v>255</v>
      </c>
      <c r="BO10" s="53">
        <f t="shared" si="5"/>
        <v>504</v>
      </c>
      <c r="BP10" s="60" t="s">
        <v>51</v>
      </c>
      <c r="BQ10" s="17"/>
      <c r="BR10" s="17"/>
      <c r="BS10" s="17"/>
      <c r="BT10" s="17"/>
      <c r="BU10" s="17"/>
      <c r="BV10" s="17"/>
      <c r="BW10" s="23"/>
      <c r="BX10" s="23"/>
      <c r="BY10" s="17"/>
      <c r="BZ10" s="23"/>
      <c r="CA10" s="12">
        <f t="shared" si="6"/>
        <v>0</v>
      </c>
      <c r="CB10" s="17"/>
      <c r="CC10" s="23">
        <v>45</v>
      </c>
      <c r="CD10" s="23">
        <v>120</v>
      </c>
      <c r="CE10" s="23"/>
      <c r="CF10" s="17"/>
      <c r="CG10" s="23"/>
      <c r="CH10" s="17"/>
      <c r="CI10" s="17">
        <v>120</v>
      </c>
      <c r="CJ10" s="17"/>
      <c r="CK10" s="17"/>
      <c r="CL10" s="17"/>
      <c r="CM10" s="17"/>
      <c r="CN10" s="17"/>
      <c r="CO10" s="17"/>
      <c r="CP10" s="17"/>
      <c r="CQ10" s="17"/>
      <c r="CR10" s="17"/>
      <c r="CS10" s="12">
        <f t="shared" si="7"/>
        <v>285</v>
      </c>
      <c r="CT10" s="53">
        <f t="shared" si="8"/>
        <v>285</v>
      </c>
      <c r="CU10" s="53">
        <f t="shared" si="9"/>
        <v>1382</v>
      </c>
    </row>
    <row r="11" spans="1:99" x14ac:dyDescent="0.25">
      <c r="A11" s="4">
        <v>7</v>
      </c>
      <c r="B11" s="60" t="s">
        <v>42</v>
      </c>
      <c r="C11" s="17"/>
      <c r="D11" s="17">
        <v>6</v>
      </c>
      <c r="E11" s="17"/>
      <c r="F11" s="17"/>
      <c r="G11" s="17">
        <v>26</v>
      </c>
      <c r="H11" s="17">
        <v>50</v>
      </c>
      <c r="I11" s="17"/>
      <c r="J11" s="17">
        <v>40</v>
      </c>
      <c r="K11" s="17">
        <v>70</v>
      </c>
      <c r="L11" s="17"/>
      <c r="M11" s="17">
        <v>70</v>
      </c>
      <c r="N11" s="17"/>
      <c r="O11" s="56">
        <f t="shared" si="0"/>
        <v>262</v>
      </c>
      <c r="P11" s="16"/>
      <c r="Q11" s="16">
        <v>22</v>
      </c>
      <c r="R11" s="28"/>
      <c r="S11" s="16"/>
      <c r="T11" s="16">
        <v>29</v>
      </c>
      <c r="U11" s="16">
        <v>74</v>
      </c>
      <c r="V11" s="16"/>
      <c r="W11" s="16">
        <v>70</v>
      </c>
      <c r="X11" s="16">
        <v>80</v>
      </c>
      <c r="Y11" s="16"/>
      <c r="Z11" s="16">
        <v>60</v>
      </c>
      <c r="AA11" s="16"/>
      <c r="AB11" s="56">
        <f t="shared" si="1"/>
        <v>335</v>
      </c>
      <c r="AC11" s="9">
        <f t="shared" si="2"/>
        <v>597</v>
      </c>
      <c r="AD11" s="60" t="s">
        <v>42</v>
      </c>
      <c r="AE11" s="54"/>
      <c r="AF11" s="47">
        <v>14</v>
      </c>
      <c r="AG11" s="47"/>
      <c r="AH11" s="24"/>
      <c r="AI11" s="47">
        <v>32</v>
      </c>
      <c r="AJ11" s="17">
        <v>24</v>
      </c>
      <c r="AK11" s="17"/>
      <c r="AL11" s="17">
        <v>60</v>
      </c>
      <c r="AM11" s="24">
        <v>80</v>
      </c>
      <c r="AN11" s="17"/>
      <c r="AO11" s="17">
        <v>50</v>
      </c>
      <c r="AP11" s="23"/>
      <c r="AQ11" s="23"/>
      <c r="AR11" s="23"/>
      <c r="AS11" s="23"/>
      <c r="AT11" s="23"/>
      <c r="AU11" s="23"/>
      <c r="AV11" s="12">
        <f t="shared" si="3"/>
        <v>260</v>
      </c>
      <c r="AW11" s="17"/>
      <c r="AX11" s="17"/>
      <c r="AY11" s="17"/>
      <c r="AZ11" s="17"/>
      <c r="BA11" s="17">
        <v>24</v>
      </c>
      <c r="BB11" s="17">
        <v>26</v>
      </c>
      <c r="BC11" s="17"/>
      <c r="BD11" s="17">
        <v>45</v>
      </c>
      <c r="BE11" s="17">
        <v>60</v>
      </c>
      <c r="BF11" s="17"/>
      <c r="BG11" s="17">
        <v>50</v>
      </c>
      <c r="BH11" s="17"/>
      <c r="BI11" s="17"/>
      <c r="BJ11" s="17"/>
      <c r="BK11" s="17"/>
      <c r="BL11" s="17"/>
      <c r="BM11" s="17"/>
      <c r="BN11" s="12">
        <f t="shared" si="4"/>
        <v>205</v>
      </c>
      <c r="BO11" s="53">
        <f t="shared" si="5"/>
        <v>465</v>
      </c>
      <c r="BP11" s="60" t="s">
        <v>42</v>
      </c>
      <c r="BQ11" s="17"/>
      <c r="BR11" s="17"/>
      <c r="BS11" s="17"/>
      <c r="BT11" s="17"/>
      <c r="BU11" s="17"/>
      <c r="BV11" s="17"/>
      <c r="BW11" s="23"/>
      <c r="BX11" s="23"/>
      <c r="BY11" s="17"/>
      <c r="BZ11" s="23"/>
      <c r="CA11" s="12">
        <f t="shared" si="6"/>
        <v>0</v>
      </c>
      <c r="CB11" s="17"/>
      <c r="CC11" s="23">
        <v>4</v>
      </c>
      <c r="CD11" s="23"/>
      <c r="CE11" s="23"/>
      <c r="CF11" s="17">
        <v>36</v>
      </c>
      <c r="CG11" s="23"/>
      <c r="CH11" s="17"/>
      <c r="CI11" s="17">
        <v>70</v>
      </c>
      <c r="CJ11" s="17"/>
      <c r="CK11" s="17"/>
      <c r="CL11" s="17">
        <v>50</v>
      </c>
      <c r="CM11" s="17"/>
      <c r="CN11" s="17"/>
      <c r="CO11" s="17"/>
      <c r="CP11" s="17"/>
      <c r="CQ11" s="17"/>
      <c r="CR11" s="17"/>
      <c r="CS11" s="12">
        <f t="shared" si="7"/>
        <v>160</v>
      </c>
      <c r="CT11" s="53">
        <f t="shared" si="8"/>
        <v>160</v>
      </c>
      <c r="CU11" s="53">
        <f t="shared" si="9"/>
        <v>1222</v>
      </c>
    </row>
    <row r="12" spans="1:99" x14ac:dyDescent="0.25">
      <c r="A12" s="4">
        <v>8</v>
      </c>
      <c r="B12" s="60" t="s">
        <v>45</v>
      </c>
      <c r="C12" s="17"/>
      <c r="D12" s="17"/>
      <c r="E12" s="17"/>
      <c r="F12" s="17">
        <v>40</v>
      </c>
      <c r="G12" s="17"/>
      <c r="H12" s="17"/>
      <c r="I12" s="17"/>
      <c r="J12" s="17"/>
      <c r="K12" s="17"/>
      <c r="L12" s="17">
        <v>106</v>
      </c>
      <c r="M12" s="17"/>
      <c r="N12" s="17">
        <v>29</v>
      </c>
      <c r="O12" s="56">
        <f t="shared" si="0"/>
        <v>175</v>
      </c>
      <c r="P12" s="16"/>
      <c r="Q12" s="16"/>
      <c r="R12" s="28"/>
      <c r="S12" s="16"/>
      <c r="T12" s="16"/>
      <c r="U12" s="16"/>
      <c r="V12" s="16"/>
      <c r="W12" s="16"/>
      <c r="X12" s="16"/>
      <c r="Y12" s="16"/>
      <c r="Z12" s="16"/>
      <c r="AA12" s="16"/>
      <c r="AB12" s="56">
        <f t="shared" si="1"/>
        <v>0</v>
      </c>
      <c r="AC12" s="9">
        <f t="shared" si="2"/>
        <v>175</v>
      </c>
      <c r="AD12" s="60" t="s">
        <v>45</v>
      </c>
      <c r="AE12" s="54">
        <v>31</v>
      </c>
      <c r="AF12" s="47">
        <v>3</v>
      </c>
      <c r="AG12" s="47"/>
      <c r="AH12" s="24">
        <v>24</v>
      </c>
      <c r="AI12" s="47"/>
      <c r="AJ12" s="17">
        <v>16</v>
      </c>
      <c r="AK12" s="17"/>
      <c r="AL12" s="17"/>
      <c r="AM12" s="23"/>
      <c r="AN12" s="17">
        <v>115</v>
      </c>
      <c r="AO12" s="17">
        <v>26</v>
      </c>
      <c r="AP12" s="23"/>
      <c r="AQ12" s="23"/>
      <c r="AR12" s="23"/>
      <c r="AS12" s="23"/>
      <c r="AT12" s="23"/>
      <c r="AU12" s="23"/>
      <c r="AV12" s="12">
        <f t="shared" si="3"/>
        <v>215</v>
      </c>
      <c r="AW12" s="17">
        <v>44</v>
      </c>
      <c r="AX12" s="17"/>
      <c r="AY12" s="17"/>
      <c r="AZ12" s="17">
        <v>61</v>
      </c>
      <c r="BA12" s="17"/>
      <c r="BB12" s="17">
        <v>12</v>
      </c>
      <c r="BC12" s="17"/>
      <c r="BD12" s="17"/>
      <c r="BE12" s="17"/>
      <c r="BF12" s="17">
        <v>36</v>
      </c>
      <c r="BG12" s="17"/>
      <c r="BH12" s="17"/>
      <c r="BI12" s="17"/>
      <c r="BJ12" s="17"/>
      <c r="BK12" s="17"/>
      <c r="BL12" s="17"/>
      <c r="BM12" s="17"/>
      <c r="BN12" s="12">
        <f t="shared" si="4"/>
        <v>153</v>
      </c>
      <c r="BO12" s="53">
        <f t="shared" si="5"/>
        <v>368</v>
      </c>
      <c r="BP12" s="60" t="s">
        <v>45</v>
      </c>
      <c r="BQ12" s="17"/>
      <c r="BR12" s="17">
        <v>136</v>
      </c>
      <c r="BS12" s="17"/>
      <c r="BT12" s="17">
        <v>90</v>
      </c>
      <c r="BU12" s="17"/>
      <c r="BV12" s="17"/>
      <c r="BW12" s="23"/>
      <c r="BX12" s="23"/>
      <c r="BY12" s="17"/>
      <c r="BZ12" s="23"/>
      <c r="CA12" s="12">
        <f t="shared" si="6"/>
        <v>226</v>
      </c>
      <c r="CB12" s="17">
        <v>69</v>
      </c>
      <c r="CC12" s="23">
        <v>38</v>
      </c>
      <c r="CD12" s="23"/>
      <c r="CE12" s="23">
        <v>82</v>
      </c>
      <c r="CF12" s="17"/>
      <c r="CG12" s="23">
        <v>29</v>
      </c>
      <c r="CH12" s="17"/>
      <c r="CI12" s="17"/>
      <c r="CJ12" s="17"/>
      <c r="CK12" s="17">
        <v>110</v>
      </c>
      <c r="CL12" s="17"/>
      <c r="CM12" s="17"/>
      <c r="CN12" s="17"/>
      <c r="CO12" s="17"/>
      <c r="CP12" s="17"/>
      <c r="CQ12" s="17"/>
      <c r="CR12" s="17"/>
      <c r="CS12" s="12">
        <f t="shared" si="7"/>
        <v>328</v>
      </c>
      <c r="CT12" s="53">
        <f t="shared" si="8"/>
        <v>554</v>
      </c>
      <c r="CU12" s="53">
        <f t="shared" si="9"/>
        <v>1097</v>
      </c>
    </row>
    <row r="13" spans="1:99" s="78" customFormat="1" x14ac:dyDescent="0.25">
      <c r="A13" s="67">
        <v>9</v>
      </c>
      <c r="B13" s="68" t="s">
        <v>41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>
        <v>100</v>
      </c>
      <c r="N13" s="69">
        <v>40</v>
      </c>
      <c r="O13" s="70">
        <f t="shared" si="0"/>
        <v>140</v>
      </c>
      <c r="P13" s="71"/>
      <c r="Q13" s="71"/>
      <c r="R13" s="72"/>
      <c r="S13" s="71"/>
      <c r="T13" s="71"/>
      <c r="U13" s="71"/>
      <c r="V13" s="71"/>
      <c r="W13" s="71"/>
      <c r="X13" s="71"/>
      <c r="Y13" s="71"/>
      <c r="Z13" s="71">
        <v>50</v>
      </c>
      <c r="AA13" s="71">
        <v>45</v>
      </c>
      <c r="AB13" s="70">
        <f t="shared" si="1"/>
        <v>95</v>
      </c>
      <c r="AC13" s="73">
        <f t="shared" si="2"/>
        <v>235</v>
      </c>
      <c r="AD13" s="68" t="s">
        <v>41</v>
      </c>
      <c r="AE13" s="74"/>
      <c r="AF13" s="69"/>
      <c r="AG13" s="69"/>
      <c r="AH13" s="75"/>
      <c r="AI13" s="69"/>
      <c r="AJ13" s="69"/>
      <c r="AK13" s="69"/>
      <c r="AL13" s="69"/>
      <c r="AM13" s="75"/>
      <c r="AN13" s="69"/>
      <c r="AO13" s="69">
        <v>125</v>
      </c>
      <c r="AP13" s="75">
        <v>69</v>
      </c>
      <c r="AQ13" s="75">
        <v>80</v>
      </c>
      <c r="AR13" s="75"/>
      <c r="AS13" s="75">
        <v>109</v>
      </c>
      <c r="AT13" s="75"/>
      <c r="AU13" s="75"/>
      <c r="AV13" s="76">
        <f t="shared" si="3"/>
        <v>383</v>
      </c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>
        <v>115</v>
      </c>
      <c r="BH13" s="69"/>
      <c r="BI13" s="69"/>
      <c r="BJ13" s="69"/>
      <c r="BK13" s="69"/>
      <c r="BL13" s="69"/>
      <c r="BM13" s="69"/>
      <c r="BN13" s="76">
        <f t="shared" si="4"/>
        <v>115</v>
      </c>
      <c r="BO13" s="77">
        <f t="shared" si="5"/>
        <v>498</v>
      </c>
      <c r="BP13" s="68" t="s">
        <v>41</v>
      </c>
      <c r="BQ13" s="69"/>
      <c r="BR13" s="69"/>
      <c r="BS13" s="69"/>
      <c r="BT13" s="69"/>
      <c r="BU13" s="69"/>
      <c r="BV13" s="69"/>
      <c r="BW13" s="75"/>
      <c r="BX13" s="75"/>
      <c r="BY13" s="69">
        <v>140</v>
      </c>
      <c r="BZ13" s="75">
        <v>80</v>
      </c>
      <c r="CA13" s="76">
        <f t="shared" si="6"/>
        <v>220</v>
      </c>
      <c r="CB13" s="69"/>
      <c r="CC13" s="75"/>
      <c r="CD13" s="75"/>
      <c r="CE13" s="75"/>
      <c r="CF13" s="69"/>
      <c r="CG13" s="75"/>
      <c r="CH13" s="69"/>
      <c r="CI13" s="69"/>
      <c r="CJ13" s="69"/>
      <c r="CK13" s="69"/>
      <c r="CL13" s="69"/>
      <c r="CM13" s="69"/>
      <c r="CN13" s="69"/>
      <c r="CO13" s="69"/>
      <c r="CP13" s="69">
        <v>70</v>
      </c>
      <c r="CQ13" s="69"/>
      <c r="CR13" s="69"/>
      <c r="CS13" s="76">
        <f t="shared" si="7"/>
        <v>70</v>
      </c>
      <c r="CT13" s="77">
        <f t="shared" si="8"/>
        <v>290</v>
      </c>
      <c r="CU13" s="77">
        <f t="shared" si="9"/>
        <v>1023</v>
      </c>
    </row>
    <row r="14" spans="1:99" s="78" customFormat="1" x14ac:dyDescent="0.25">
      <c r="A14" s="67">
        <v>10</v>
      </c>
      <c r="B14" s="79" t="s">
        <v>54</v>
      </c>
      <c r="C14" s="69"/>
      <c r="D14" s="69">
        <v>15</v>
      </c>
      <c r="E14" s="69"/>
      <c r="F14" s="69">
        <v>79</v>
      </c>
      <c r="G14" s="69"/>
      <c r="H14" s="69"/>
      <c r="I14" s="69"/>
      <c r="J14" s="69"/>
      <c r="K14" s="69"/>
      <c r="L14" s="69"/>
      <c r="M14" s="69"/>
      <c r="N14" s="69"/>
      <c r="O14" s="70">
        <f t="shared" si="0"/>
        <v>94</v>
      </c>
      <c r="P14" s="71"/>
      <c r="Q14" s="71"/>
      <c r="R14" s="72"/>
      <c r="S14" s="71">
        <v>129</v>
      </c>
      <c r="T14" s="71"/>
      <c r="U14" s="71"/>
      <c r="V14" s="71"/>
      <c r="W14" s="71"/>
      <c r="X14" s="71"/>
      <c r="Y14" s="71"/>
      <c r="Z14" s="71"/>
      <c r="AA14" s="71"/>
      <c r="AB14" s="70">
        <f t="shared" si="1"/>
        <v>129</v>
      </c>
      <c r="AC14" s="73">
        <f t="shared" si="2"/>
        <v>223</v>
      </c>
      <c r="AD14" s="79" t="s">
        <v>54</v>
      </c>
      <c r="AE14" s="74"/>
      <c r="AF14" s="69">
        <v>49</v>
      </c>
      <c r="AG14" s="69"/>
      <c r="AH14" s="75">
        <v>96</v>
      </c>
      <c r="AI14" s="69"/>
      <c r="AJ14" s="69"/>
      <c r="AK14" s="69"/>
      <c r="AL14" s="69"/>
      <c r="AM14" s="75"/>
      <c r="AN14" s="69"/>
      <c r="AO14" s="69"/>
      <c r="AP14" s="75"/>
      <c r="AQ14" s="75"/>
      <c r="AR14" s="75"/>
      <c r="AS14" s="75"/>
      <c r="AT14" s="75"/>
      <c r="AU14" s="75"/>
      <c r="AV14" s="76">
        <f t="shared" si="3"/>
        <v>145</v>
      </c>
      <c r="AW14" s="69"/>
      <c r="AX14" s="69">
        <v>55</v>
      </c>
      <c r="AY14" s="69"/>
      <c r="AZ14" s="69">
        <v>80</v>
      </c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76">
        <f t="shared" si="4"/>
        <v>135</v>
      </c>
      <c r="BO14" s="77">
        <f t="shared" si="5"/>
        <v>280</v>
      </c>
      <c r="BP14" s="79" t="s">
        <v>54</v>
      </c>
      <c r="BQ14" s="69"/>
      <c r="BR14" s="69">
        <v>100</v>
      </c>
      <c r="BS14" s="69"/>
      <c r="BT14" s="69">
        <v>120</v>
      </c>
      <c r="BU14" s="69"/>
      <c r="BV14" s="69"/>
      <c r="BW14" s="75"/>
      <c r="BX14" s="75"/>
      <c r="BY14" s="69"/>
      <c r="BZ14" s="75"/>
      <c r="CA14" s="76">
        <f t="shared" si="6"/>
        <v>220</v>
      </c>
      <c r="CB14" s="69"/>
      <c r="CC14" s="75">
        <v>64</v>
      </c>
      <c r="CD14" s="75"/>
      <c r="CE14" s="75">
        <v>89</v>
      </c>
      <c r="CF14" s="69"/>
      <c r="CG14" s="75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76">
        <f t="shared" si="7"/>
        <v>153</v>
      </c>
      <c r="CT14" s="77">
        <f t="shared" si="8"/>
        <v>373</v>
      </c>
      <c r="CU14" s="77">
        <f t="shared" si="9"/>
        <v>876</v>
      </c>
    </row>
    <row r="15" spans="1:99" x14ac:dyDescent="0.25">
      <c r="A15" s="4">
        <v>11</v>
      </c>
      <c r="B15" s="63" t="s">
        <v>59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56">
        <f t="shared" si="0"/>
        <v>0</v>
      </c>
      <c r="P15" s="16"/>
      <c r="Q15" s="16"/>
      <c r="R15" s="28"/>
      <c r="S15" s="16"/>
      <c r="T15" s="16"/>
      <c r="U15" s="16"/>
      <c r="V15" s="16"/>
      <c r="W15" s="16"/>
      <c r="X15" s="16"/>
      <c r="Y15" s="16"/>
      <c r="Z15" s="16"/>
      <c r="AA15" s="16"/>
      <c r="AB15" s="56">
        <f t="shared" si="1"/>
        <v>0</v>
      </c>
      <c r="AC15" s="9">
        <f t="shared" si="2"/>
        <v>0</v>
      </c>
      <c r="AD15" s="63" t="s">
        <v>72</v>
      </c>
      <c r="AE15" s="17"/>
      <c r="AF15" s="47"/>
      <c r="AG15" s="47"/>
      <c r="AH15" s="24"/>
      <c r="AI15" s="47"/>
      <c r="AJ15" s="17"/>
      <c r="AK15" s="17"/>
      <c r="AL15" s="17"/>
      <c r="AM15" s="23"/>
      <c r="AN15" s="17"/>
      <c r="AO15" s="17">
        <v>42</v>
      </c>
      <c r="AP15" s="23">
        <v>45</v>
      </c>
      <c r="AQ15" s="23"/>
      <c r="AR15" s="23"/>
      <c r="AS15" s="23">
        <v>120</v>
      </c>
      <c r="AT15" s="23"/>
      <c r="AU15" s="23"/>
      <c r="AV15" s="12">
        <f t="shared" si="3"/>
        <v>207</v>
      </c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>
        <v>69</v>
      </c>
      <c r="BI15" s="17"/>
      <c r="BJ15" s="17"/>
      <c r="BK15" s="17">
        <v>150</v>
      </c>
      <c r="BL15" s="17">
        <v>70</v>
      </c>
      <c r="BM15" s="17"/>
      <c r="BN15" s="12">
        <f t="shared" si="4"/>
        <v>289</v>
      </c>
      <c r="BO15" s="53">
        <f t="shared" si="5"/>
        <v>496</v>
      </c>
      <c r="BP15" s="80" t="s">
        <v>73</v>
      </c>
      <c r="BQ15" s="17"/>
      <c r="BR15" s="17"/>
      <c r="BS15" s="17"/>
      <c r="BT15" s="17"/>
      <c r="BU15" s="17"/>
      <c r="BV15" s="17"/>
      <c r="BW15" s="23"/>
      <c r="BX15" s="23"/>
      <c r="BY15" s="17"/>
      <c r="BZ15" s="23"/>
      <c r="CA15" s="12">
        <f t="shared" si="6"/>
        <v>0</v>
      </c>
      <c r="CB15" s="17"/>
      <c r="CC15" s="23"/>
      <c r="CD15" s="23"/>
      <c r="CE15" s="23"/>
      <c r="CF15" s="17"/>
      <c r="CG15" s="23"/>
      <c r="CH15" s="17"/>
      <c r="CI15" s="17"/>
      <c r="CJ15" s="17"/>
      <c r="CK15" s="17"/>
      <c r="CL15" s="17"/>
      <c r="CM15" s="17"/>
      <c r="CN15" s="17"/>
      <c r="CO15" s="17"/>
      <c r="CP15" s="17">
        <v>125</v>
      </c>
      <c r="CQ15" s="17">
        <v>80</v>
      </c>
      <c r="CR15" s="17"/>
      <c r="CS15" s="12">
        <f t="shared" si="7"/>
        <v>205</v>
      </c>
      <c r="CT15" s="53">
        <f t="shared" si="8"/>
        <v>205</v>
      </c>
      <c r="CU15" s="53">
        <f t="shared" si="9"/>
        <v>701</v>
      </c>
    </row>
    <row r="16" spans="1:99" x14ac:dyDescent="0.25">
      <c r="A16" s="4">
        <v>12</v>
      </c>
      <c r="B16" s="64" t="s">
        <v>57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56">
        <f t="shared" si="0"/>
        <v>0</v>
      </c>
      <c r="P16" s="16"/>
      <c r="Q16" s="16"/>
      <c r="R16" s="28"/>
      <c r="S16" s="16"/>
      <c r="T16" s="16"/>
      <c r="U16" s="16"/>
      <c r="V16" s="16"/>
      <c r="W16" s="16"/>
      <c r="X16" s="16"/>
      <c r="Y16" s="16"/>
      <c r="Z16" s="16"/>
      <c r="AA16" s="16"/>
      <c r="AB16" s="56">
        <f t="shared" si="1"/>
        <v>0</v>
      </c>
      <c r="AC16" s="9">
        <f t="shared" si="2"/>
        <v>0</v>
      </c>
      <c r="AD16" s="64" t="s">
        <v>57</v>
      </c>
      <c r="AE16" s="54">
        <v>32</v>
      </c>
      <c r="AF16" s="47">
        <v>33</v>
      </c>
      <c r="AG16" s="47">
        <v>38</v>
      </c>
      <c r="AH16" s="24">
        <v>64</v>
      </c>
      <c r="AI16" s="47"/>
      <c r="AJ16" s="17">
        <v>33</v>
      </c>
      <c r="AK16" s="17"/>
      <c r="AL16" s="17"/>
      <c r="AM16" s="23"/>
      <c r="AN16" s="17"/>
      <c r="AO16" s="17"/>
      <c r="AP16" s="23"/>
      <c r="AQ16" s="23"/>
      <c r="AR16" s="23"/>
      <c r="AS16" s="23"/>
      <c r="AT16" s="23">
        <v>80</v>
      </c>
      <c r="AU16" s="23"/>
      <c r="AV16" s="12">
        <f t="shared" si="3"/>
        <v>280</v>
      </c>
      <c r="AW16" s="17">
        <v>24</v>
      </c>
      <c r="AX16" s="17">
        <v>14</v>
      </c>
      <c r="AY16" s="17">
        <v>29</v>
      </c>
      <c r="AZ16" s="17">
        <v>36</v>
      </c>
      <c r="BA16" s="17"/>
      <c r="BB16" s="17">
        <v>29</v>
      </c>
      <c r="BC16" s="17"/>
      <c r="BD16" s="17">
        <v>32</v>
      </c>
      <c r="BE16" s="17"/>
      <c r="BF16" s="17"/>
      <c r="BG16" s="17"/>
      <c r="BH16" s="17"/>
      <c r="BI16" s="17"/>
      <c r="BJ16" s="17"/>
      <c r="BK16" s="17"/>
      <c r="BL16" s="17">
        <v>80</v>
      </c>
      <c r="BM16" s="17"/>
      <c r="BN16" s="12">
        <f t="shared" si="4"/>
        <v>244</v>
      </c>
      <c r="BO16" s="53">
        <f t="shared" si="5"/>
        <v>524</v>
      </c>
      <c r="BP16" s="64" t="s">
        <v>57</v>
      </c>
      <c r="BQ16" s="17"/>
      <c r="BR16" s="17"/>
      <c r="BS16" s="17"/>
      <c r="BT16" s="17"/>
      <c r="BU16" s="17"/>
      <c r="BV16" s="17"/>
      <c r="BW16" s="23"/>
      <c r="BX16" s="23"/>
      <c r="BY16" s="17"/>
      <c r="BZ16" s="23"/>
      <c r="CA16" s="12">
        <f t="shared" si="6"/>
        <v>0</v>
      </c>
      <c r="CB16" s="17"/>
      <c r="CC16" s="23"/>
      <c r="CD16" s="23"/>
      <c r="CE16" s="23"/>
      <c r="CF16" s="17"/>
      <c r="CG16" s="23"/>
      <c r="CH16" s="17"/>
      <c r="CI16" s="17"/>
      <c r="CJ16" s="17"/>
      <c r="CK16" s="17"/>
      <c r="CL16" s="17"/>
      <c r="CM16" s="17"/>
      <c r="CN16" s="17"/>
      <c r="CO16" s="17"/>
      <c r="CP16" s="17"/>
      <c r="CQ16" s="17">
        <v>70</v>
      </c>
      <c r="CR16" s="17"/>
      <c r="CS16" s="12">
        <f t="shared" si="7"/>
        <v>70</v>
      </c>
      <c r="CT16" s="53">
        <f t="shared" si="8"/>
        <v>70</v>
      </c>
      <c r="CU16" s="53">
        <f t="shared" si="9"/>
        <v>594</v>
      </c>
    </row>
    <row r="17" spans="1:99" x14ac:dyDescent="0.25">
      <c r="A17" s="4">
        <v>13</v>
      </c>
      <c r="B17" s="62" t="s">
        <v>49</v>
      </c>
      <c r="C17" s="17">
        <v>69</v>
      </c>
      <c r="D17" s="17">
        <v>26</v>
      </c>
      <c r="E17" s="17">
        <v>62</v>
      </c>
      <c r="F17" s="17">
        <v>91</v>
      </c>
      <c r="G17" s="17">
        <v>36</v>
      </c>
      <c r="H17" s="17">
        <v>3</v>
      </c>
      <c r="I17" s="17"/>
      <c r="J17" s="17">
        <v>32</v>
      </c>
      <c r="K17" s="17"/>
      <c r="L17" s="17"/>
      <c r="M17" s="17"/>
      <c r="N17" s="17"/>
      <c r="O17" s="56">
        <f t="shared" si="0"/>
        <v>319</v>
      </c>
      <c r="P17" s="16"/>
      <c r="Q17" s="16"/>
      <c r="R17" s="28"/>
      <c r="S17" s="16"/>
      <c r="T17" s="16"/>
      <c r="U17" s="16"/>
      <c r="V17" s="16"/>
      <c r="W17" s="16"/>
      <c r="X17" s="16"/>
      <c r="Y17" s="16"/>
      <c r="Z17" s="16"/>
      <c r="AA17" s="16"/>
      <c r="AB17" s="56">
        <f t="shared" si="1"/>
        <v>0</v>
      </c>
      <c r="AC17" s="9">
        <f t="shared" si="2"/>
        <v>319</v>
      </c>
      <c r="AD17" s="62" t="s">
        <v>49</v>
      </c>
      <c r="AE17" s="54"/>
      <c r="AF17" s="47">
        <v>11</v>
      </c>
      <c r="AG17" s="47"/>
      <c r="AH17" s="24">
        <v>70</v>
      </c>
      <c r="AI17" s="47"/>
      <c r="AJ17" s="17"/>
      <c r="AK17" s="17"/>
      <c r="AL17" s="17"/>
      <c r="AM17" s="23"/>
      <c r="AN17" s="17"/>
      <c r="AO17" s="17"/>
      <c r="AP17" s="23"/>
      <c r="AQ17" s="23"/>
      <c r="AR17" s="23"/>
      <c r="AS17" s="23"/>
      <c r="AT17" s="23"/>
      <c r="AU17" s="23"/>
      <c r="AV17" s="12">
        <f t="shared" si="3"/>
        <v>81</v>
      </c>
      <c r="AW17" s="17"/>
      <c r="AX17" s="17">
        <v>22</v>
      </c>
      <c r="AY17" s="17"/>
      <c r="AZ17" s="17">
        <v>50</v>
      </c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2">
        <f t="shared" si="4"/>
        <v>72</v>
      </c>
      <c r="BO17" s="53">
        <f t="shared" si="5"/>
        <v>153</v>
      </c>
      <c r="BP17" s="62" t="s">
        <v>49</v>
      </c>
      <c r="BQ17" s="17"/>
      <c r="BR17" s="17"/>
      <c r="BS17" s="17"/>
      <c r="BT17" s="17"/>
      <c r="BU17" s="17"/>
      <c r="BV17" s="17"/>
      <c r="BW17" s="23"/>
      <c r="BX17" s="23"/>
      <c r="BY17" s="17"/>
      <c r="BZ17" s="23"/>
      <c r="CA17" s="12">
        <f t="shared" si="6"/>
        <v>0</v>
      </c>
      <c r="CB17" s="17"/>
      <c r="CC17" s="23"/>
      <c r="CD17" s="23"/>
      <c r="CE17" s="23"/>
      <c r="CF17" s="17"/>
      <c r="CG17" s="23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2">
        <f t="shared" si="7"/>
        <v>0</v>
      </c>
      <c r="CT17" s="53">
        <f t="shared" si="8"/>
        <v>0</v>
      </c>
      <c r="CU17" s="53">
        <f t="shared" si="9"/>
        <v>472</v>
      </c>
    </row>
    <row r="18" spans="1:99" x14ac:dyDescent="0.25">
      <c r="A18" s="4">
        <v>14</v>
      </c>
      <c r="B18" s="64" t="s">
        <v>44</v>
      </c>
      <c r="C18" s="17"/>
      <c r="D18" s="17"/>
      <c r="E18" s="17"/>
      <c r="F18" s="17"/>
      <c r="G18" s="17"/>
      <c r="H18" s="17">
        <v>48</v>
      </c>
      <c r="I18" s="17"/>
      <c r="J18" s="17">
        <v>81</v>
      </c>
      <c r="K18" s="17"/>
      <c r="L18" s="17">
        <v>29</v>
      </c>
      <c r="M18" s="17"/>
      <c r="N18" s="17">
        <v>60</v>
      </c>
      <c r="O18" s="56">
        <f t="shared" si="0"/>
        <v>218</v>
      </c>
      <c r="P18" s="16"/>
      <c r="Q18" s="16"/>
      <c r="R18" s="28"/>
      <c r="S18" s="16"/>
      <c r="T18" s="16"/>
      <c r="U18" s="16"/>
      <c r="V18" s="16"/>
      <c r="W18" s="16"/>
      <c r="X18" s="16"/>
      <c r="Y18" s="16"/>
      <c r="Z18" s="16"/>
      <c r="AA18" s="16"/>
      <c r="AB18" s="56">
        <f t="shared" si="1"/>
        <v>0</v>
      </c>
      <c r="AC18" s="9">
        <f t="shared" si="2"/>
        <v>218</v>
      </c>
      <c r="AD18" s="64" t="s">
        <v>44</v>
      </c>
      <c r="AE18" s="54"/>
      <c r="AF18" s="47"/>
      <c r="AG18" s="47"/>
      <c r="AH18" s="24"/>
      <c r="AI18" s="47"/>
      <c r="AJ18" s="17"/>
      <c r="AK18" s="17"/>
      <c r="AL18" s="17"/>
      <c r="AM18" s="23"/>
      <c r="AN18" s="17"/>
      <c r="AO18" s="17"/>
      <c r="AP18" s="23"/>
      <c r="AQ18" s="23"/>
      <c r="AR18" s="23"/>
      <c r="AS18" s="23"/>
      <c r="AT18" s="23"/>
      <c r="AU18" s="23"/>
      <c r="AV18" s="12">
        <f t="shared" si="3"/>
        <v>0</v>
      </c>
      <c r="AW18" s="17"/>
      <c r="AX18" s="17"/>
      <c r="AY18" s="17"/>
      <c r="AZ18" s="17"/>
      <c r="BA18" s="17"/>
      <c r="BB18" s="17"/>
      <c r="BC18" s="17"/>
      <c r="BD18" s="17">
        <v>50</v>
      </c>
      <c r="BE18" s="17"/>
      <c r="BF18" s="17">
        <v>32</v>
      </c>
      <c r="BG18" s="17"/>
      <c r="BH18" s="17">
        <v>20</v>
      </c>
      <c r="BI18" s="17"/>
      <c r="BJ18" s="17"/>
      <c r="BK18" s="17"/>
      <c r="BL18" s="17"/>
      <c r="BM18" s="17"/>
      <c r="BN18" s="12">
        <f t="shared" si="4"/>
        <v>102</v>
      </c>
      <c r="BO18" s="53">
        <f t="shared" si="5"/>
        <v>102</v>
      </c>
      <c r="BP18" s="64" t="s">
        <v>44</v>
      </c>
      <c r="BQ18" s="17"/>
      <c r="BR18" s="17"/>
      <c r="BS18" s="17"/>
      <c r="BT18" s="17"/>
      <c r="BU18" s="17"/>
      <c r="BV18" s="17"/>
      <c r="BW18" s="23"/>
      <c r="BX18" s="23"/>
      <c r="BY18" s="17"/>
      <c r="BZ18" s="23"/>
      <c r="CA18" s="12">
        <f t="shared" si="6"/>
        <v>0</v>
      </c>
      <c r="CB18" s="17"/>
      <c r="CC18" s="23"/>
      <c r="CD18" s="23"/>
      <c r="CE18" s="23"/>
      <c r="CF18" s="17"/>
      <c r="CG18" s="23"/>
      <c r="CH18" s="17"/>
      <c r="CI18" s="17">
        <v>40</v>
      </c>
      <c r="CJ18" s="17"/>
      <c r="CK18" s="17">
        <v>50</v>
      </c>
      <c r="CL18" s="17"/>
      <c r="CM18" s="17">
        <v>40</v>
      </c>
      <c r="CN18" s="17"/>
      <c r="CO18" s="17"/>
      <c r="CP18" s="17"/>
      <c r="CQ18" s="17"/>
      <c r="CR18" s="17"/>
      <c r="CS18" s="12">
        <f t="shared" si="7"/>
        <v>130</v>
      </c>
      <c r="CT18" s="53">
        <f t="shared" si="8"/>
        <v>130</v>
      </c>
      <c r="CU18" s="53">
        <f t="shared" si="9"/>
        <v>450</v>
      </c>
    </row>
    <row r="19" spans="1:99" x14ac:dyDescent="0.25">
      <c r="A19" s="4">
        <v>15</v>
      </c>
      <c r="B19" s="63" t="s">
        <v>58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56">
        <f t="shared" si="0"/>
        <v>0</v>
      </c>
      <c r="P19" s="16"/>
      <c r="Q19" s="16"/>
      <c r="R19" s="28"/>
      <c r="S19" s="16"/>
      <c r="T19" s="16"/>
      <c r="U19" s="16"/>
      <c r="V19" s="16"/>
      <c r="W19" s="16"/>
      <c r="X19" s="16"/>
      <c r="Y19" s="16"/>
      <c r="Z19" s="16"/>
      <c r="AA19" s="16"/>
      <c r="AB19" s="56">
        <f t="shared" si="1"/>
        <v>0</v>
      </c>
      <c r="AC19" s="9">
        <f t="shared" si="2"/>
        <v>0</v>
      </c>
      <c r="AD19" s="63" t="s">
        <v>58</v>
      </c>
      <c r="AE19" s="17"/>
      <c r="AF19" s="47"/>
      <c r="AG19" s="47"/>
      <c r="AH19" s="24"/>
      <c r="AI19" s="47"/>
      <c r="AJ19" s="17"/>
      <c r="AK19" s="17"/>
      <c r="AL19" s="17"/>
      <c r="AM19" s="23"/>
      <c r="AN19" s="17"/>
      <c r="AO19" s="17">
        <v>26</v>
      </c>
      <c r="AP19" s="23"/>
      <c r="AQ19" s="23"/>
      <c r="AR19" s="23">
        <v>80</v>
      </c>
      <c r="AS19" s="23"/>
      <c r="AT19" s="23"/>
      <c r="AU19" s="23"/>
      <c r="AV19" s="12">
        <f t="shared" si="3"/>
        <v>106</v>
      </c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>
        <v>40</v>
      </c>
      <c r="BI19" s="17"/>
      <c r="BJ19" s="17">
        <v>80</v>
      </c>
      <c r="BK19" s="17"/>
      <c r="BL19" s="17"/>
      <c r="BM19" s="17"/>
      <c r="BN19" s="12">
        <f t="shared" si="4"/>
        <v>120</v>
      </c>
      <c r="BO19" s="53">
        <f t="shared" si="5"/>
        <v>226</v>
      </c>
      <c r="BP19" s="63" t="s">
        <v>58</v>
      </c>
      <c r="BQ19" s="17"/>
      <c r="BR19" s="17"/>
      <c r="BS19" s="17"/>
      <c r="BT19" s="17"/>
      <c r="BU19" s="17"/>
      <c r="BV19" s="17"/>
      <c r="BW19" s="23"/>
      <c r="BX19" s="23"/>
      <c r="BY19" s="17"/>
      <c r="BZ19" s="23"/>
      <c r="CA19" s="12">
        <f t="shared" si="6"/>
        <v>0</v>
      </c>
      <c r="CB19" s="17"/>
      <c r="CC19" s="23"/>
      <c r="CD19" s="23"/>
      <c r="CE19" s="23"/>
      <c r="CF19" s="17"/>
      <c r="CG19" s="23"/>
      <c r="CH19" s="17"/>
      <c r="CI19" s="17"/>
      <c r="CJ19" s="17"/>
      <c r="CK19" s="17"/>
      <c r="CL19" s="17"/>
      <c r="CM19" s="17"/>
      <c r="CN19" s="17"/>
      <c r="CO19" s="17">
        <v>140</v>
      </c>
      <c r="CP19" s="17"/>
      <c r="CQ19" s="17">
        <v>45</v>
      </c>
      <c r="CR19" s="17"/>
      <c r="CS19" s="12">
        <f t="shared" si="7"/>
        <v>185</v>
      </c>
      <c r="CT19" s="53">
        <f t="shared" si="8"/>
        <v>185</v>
      </c>
      <c r="CU19" s="53">
        <f t="shared" si="9"/>
        <v>411</v>
      </c>
    </row>
    <row r="20" spans="1:99" x14ac:dyDescent="0.25">
      <c r="A20" s="4">
        <v>16</v>
      </c>
      <c r="B20" s="62" t="s">
        <v>40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>
        <v>80</v>
      </c>
      <c r="N20" s="17"/>
      <c r="O20" s="56">
        <f t="shared" si="0"/>
        <v>80</v>
      </c>
      <c r="P20" s="16"/>
      <c r="Q20" s="16"/>
      <c r="R20" s="28"/>
      <c r="S20" s="16"/>
      <c r="T20" s="16"/>
      <c r="U20" s="16"/>
      <c r="V20" s="16"/>
      <c r="W20" s="16"/>
      <c r="X20" s="16"/>
      <c r="Y20" s="16"/>
      <c r="Z20" s="16">
        <v>80</v>
      </c>
      <c r="AA20" s="16"/>
      <c r="AB20" s="56">
        <f t="shared" si="1"/>
        <v>80</v>
      </c>
      <c r="AC20" s="9">
        <f t="shared" si="2"/>
        <v>160</v>
      </c>
      <c r="AD20" s="62" t="s">
        <v>40</v>
      </c>
      <c r="AE20" s="54"/>
      <c r="AF20" s="47"/>
      <c r="AG20" s="47"/>
      <c r="AH20" s="24"/>
      <c r="AI20" s="47"/>
      <c r="AJ20" s="17"/>
      <c r="AK20" s="17"/>
      <c r="AL20" s="17"/>
      <c r="AM20" s="23"/>
      <c r="AN20" s="17"/>
      <c r="AO20" s="17"/>
      <c r="AP20" s="23"/>
      <c r="AQ20" s="23"/>
      <c r="AR20" s="23"/>
      <c r="AS20" s="23"/>
      <c r="AT20" s="23"/>
      <c r="AU20" s="23"/>
      <c r="AV20" s="12">
        <f t="shared" si="3"/>
        <v>0</v>
      </c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2">
        <f t="shared" si="4"/>
        <v>0</v>
      </c>
      <c r="BO20" s="53">
        <f t="shared" si="5"/>
        <v>0</v>
      </c>
      <c r="BP20" s="62" t="s">
        <v>40</v>
      </c>
      <c r="BQ20" s="17"/>
      <c r="BR20" s="17"/>
      <c r="BS20" s="17"/>
      <c r="BT20" s="17"/>
      <c r="BU20" s="17"/>
      <c r="BV20" s="17"/>
      <c r="BW20" s="23"/>
      <c r="BX20" s="23"/>
      <c r="BY20" s="17">
        <v>160</v>
      </c>
      <c r="BZ20" s="23"/>
      <c r="CA20" s="12">
        <f t="shared" si="6"/>
        <v>160</v>
      </c>
      <c r="CB20" s="17"/>
      <c r="CC20" s="23"/>
      <c r="CD20" s="23"/>
      <c r="CE20" s="23"/>
      <c r="CF20" s="17"/>
      <c r="CG20" s="23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2">
        <f t="shared" si="7"/>
        <v>0</v>
      </c>
      <c r="CT20" s="53">
        <f t="shared" si="8"/>
        <v>160</v>
      </c>
      <c r="CU20" s="53">
        <f t="shared" si="9"/>
        <v>320</v>
      </c>
    </row>
    <row r="21" spans="1:99" s="18" customFormat="1" x14ac:dyDescent="0.25">
      <c r="A21" s="4">
        <v>17</v>
      </c>
      <c r="B21" s="65" t="s">
        <v>50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56">
        <f t="shared" si="0"/>
        <v>0</v>
      </c>
      <c r="P21" s="16"/>
      <c r="Q21" s="16"/>
      <c r="R21" s="28"/>
      <c r="S21" s="16"/>
      <c r="T21" s="16"/>
      <c r="U21" s="16"/>
      <c r="V21" s="16"/>
      <c r="W21" s="16"/>
      <c r="X21" s="16"/>
      <c r="Y21" s="16"/>
      <c r="Z21" s="16">
        <v>70</v>
      </c>
      <c r="AA21" s="16"/>
      <c r="AB21" s="56">
        <f t="shared" si="1"/>
        <v>70</v>
      </c>
      <c r="AC21" s="9">
        <f t="shared" si="2"/>
        <v>70</v>
      </c>
      <c r="AD21" s="65" t="s">
        <v>50</v>
      </c>
      <c r="AE21" s="17"/>
      <c r="AF21" s="47"/>
      <c r="AG21" s="47"/>
      <c r="AH21" s="24"/>
      <c r="AI21" s="47"/>
      <c r="AJ21" s="17"/>
      <c r="AK21" s="17"/>
      <c r="AL21" s="17"/>
      <c r="AM21" s="23"/>
      <c r="AN21" s="17"/>
      <c r="AO21" s="17">
        <v>70</v>
      </c>
      <c r="AP21" s="23"/>
      <c r="AQ21" s="23"/>
      <c r="AR21" s="23"/>
      <c r="AS21" s="23"/>
      <c r="AT21" s="23"/>
      <c r="AU21" s="23"/>
      <c r="AV21" s="12">
        <f t="shared" si="3"/>
        <v>70</v>
      </c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>
        <v>60</v>
      </c>
      <c r="BH21" s="17"/>
      <c r="BI21" s="17"/>
      <c r="BJ21" s="17"/>
      <c r="BK21" s="17">
        <v>45</v>
      </c>
      <c r="BL21" s="17"/>
      <c r="BM21" s="17"/>
      <c r="BN21" s="12">
        <f t="shared" si="4"/>
        <v>105</v>
      </c>
      <c r="BO21" s="53">
        <f t="shared" si="5"/>
        <v>175</v>
      </c>
      <c r="BP21" s="65" t="s">
        <v>50</v>
      </c>
      <c r="BQ21" s="17"/>
      <c r="BR21" s="17"/>
      <c r="BS21" s="17"/>
      <c r="BT21" s="17"/>
      <c r="BU21" s="17"/>
      <c r="BV21" s="17"/>
      <c r="BW21" s="23"/>
      <c r="BX21" s="23"/>
      <c r="BY21" s="17"/>
      <c r="BZ21" s="23"/>
      <c r="CA21" s="12">
        <f t="shared" si="6"/>
        <v>0</v>
      </c>
      <c r="CB21" s="17"/>
      <c r="CC21" s="23"/>
      <c r="CD21" s="23"/>
      <c r="CE21" s="23"/>
      <c r="CF21" s="17"/>
      <c r="CG21" s="23"/>
      <c r="CH21" s="17"/>
      <c r="CI21" s="17"/>
      <c r="CJ21" s="17"/>
      <c r="CK21" s="17"/>
      <c r="CL21" s="17">
        <v>60</v>
      </c>
      <c r="CM21" s="17"/>
      <c r="CN21" s="17"/>
      <c r="CO21" s="17"/>
      <c r="CP21" s="17"/>
      <c r="CQ21" s="17"/>
      <c r="CR21" s="17"/>
      <c r="CS21" s="12">
        <f t="shared" si="7"/>
        <v>60</v>
      </c>
      <c r="CT21" s="53">
        <f t="shared" si="8"/>
        <v>60</v>
      </c>
      <c r="CU21" s="53">
        <f t="shared" si="9"/>
        <v>305</v>
      </c>
    </row>
    <row r="22" spans="1:99" s="18" customFormat="1" x14ac:dyDescent="0.25">
      <c r="A22" s="4">
        <v>18</v>
      </c>
      <c r="B22" s="65" t="s">
        <v>47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>
        <v>82</v>
      </c>
      <c r="O22" s="56">
        <f t="shared" si="0"/>
        <v>82</v>
      </c>
      <c r="P22" s="16"/>
      <c r="Q22" s="16"/>
      <c r="R22" s="28"/>
      <c r="S22" s="16"/>
      <c r="T22" s="16"/>
      <c r="U22" s="16"/>
      <c r="V22" s="16"/>
      <c r="W22" s="16"/>
      <c r="X22" s="16"/>
      <c r="Y22" s="16"/>
      <c r="Z22" s="16"/>
      <c r="AA22" s="16"/>
      <c r="AB22" s="56">
        <f t="shared" si="1"/>
        <v>0</v>
      </c>
      <c r="AC22" s="9">
        <f t="shared" si="2"/>
        <v>82</v>
      </c>
      <c r="AD22" s="65" t="s">
        <v>47</v>
      </c>
      <c r="AE22" s="55"/>
      <c r="AF22" s="47"/>
      <c r="AG22" s="47"/>
      <c r="AH22" s="24"/>
      <c r="AI22" s="47"/>
      <c r="AJ22" s="17"/>
      <c r="AK22" s="17"/>
      <c r="AL22" s="17"/>
      <c r="AM22" s="23"/>
      <c r="AN22" s="17"/>
      <c r="AO22" s="17"/>
      <c r="AP22" s="23"/>
      <c r="AQ22" s="23"/>
      <c r="AR22" s="23"/>
      <c r="AS22" s="23"/>
      <c r="AT22" s="23"/>
      <c r="AU22" s="23"/>
      <c r="AV22" s="12">
        <f t="shared" si="3"/>
        <v>0</v>
      </c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>
        <v>9</v>
      </c>
      <c r="BI22" s="17"/>
      <c r="BJ22" s="17"/>
      <c r="BK22" s="17"/>
      <c r="BL22" s="17"/>
      <c r="BM22" s="17"/>
      <c r="BN22" s="12">
        <f t="shared" si="4"/>
        <v>9</v>
      </c>
      <c r="BO22" s="53">
        <f t="shared" si="5"/>
        <v>9</v>
      </c>
      <c r="BP22" s="65" t="s">
        <v>47</v>
      </c>
      <c r="BQ22" s="17"/>
      <c r="BR22" s="17"/>
      <c r="BS22" s="17"/>
      <c r="BT22" s="17"/>
      <c r="BU22" s="17"/>
      <c r="BV22" s="17"/>
      <c r="BW22" s="23"/>
      <c r="BX22" s="23"/>
      <c r="BY22" s="17"/>
      <c r="BZ22" s="23">
        <v>100</v>
      </c>
      <c r="CA22" s="12">
        <f t="shared" si="6"/>
        <v>100</v>
      </c>
      <c r="CB22" s="17"/>
      <c r="CC22" s="23"/>
      <c r="CD22" s="23"/>
      <c r="CE22" s="23"/>
      <c r="CF22" s="17"/>
      <c r="CG22" s="23"/>
      <c r="CH22" s="17"/>
      <c r="CI22" s="17"/>
      <c r="CJ22" s="17"/>
      <c r="CK22" s="17"/>
      <c r="CL22" s="17"/>
      <c r="CM22" s="17">
        <v>106</v>
      </c>
      <c r="CN22" s="17"/>
      <c r="CO22" s="17"/>
      <c r="CP22" s="17"/>
      <c r="CQ22" s="17"/>
      <c r="CR22" s="17"/>
      <c r="CS22" s="12">
        <f t="shared" si="7"/>
        <v>106</v>
      </c>
      <c r="CT22" s="53">
        <f t="shared" si="8"/>
        <v>206</v>
      </c>
      <c r="CU22" s="53">
        <f t="shared" si="9"/>
        <v>297</v>
      </c>
    </row>
    <row r="23" spans="1:99" s="18" customFormat="1" x14ac:dyDescent="0.25">
      <c r="A23" s="4">
        <v>19</v>
      </c>
      <c r="B23" s="65" t="s">
        <v>56</v>
      </c>
      <c r="C23" s="17"/>
      <c r="D23" s="17"/>
      <c r="E23" s="17"/>
      <c r="F23" s="17"/>
      <c r="G23" s="17"/>
      <c r="H23" s="17">
        <v>16</v>
      </c>
      <c r="I23" s="17"/>
      <c r="J23" s="17"/>
      <c r="K23" s="17"/>
      <c r="L23" s="17"/>
      <c r="M23" s="17"/>
      <c r="N23" s="17"/>
      <c r="O23" s="56">
        <f t="shared" si="0"/>
        <v>16</v>
      </c>
      <c r="P23" s="16"/>
      <c r="Q23" s="16"/>
      <c r="R23" s="28"/>
      <c r="S23" s="16"/>
      <c r="T23" s="16"/>
      <c r="U23" s="16">
        <v>26</v>
      </c>
      <c r="V23" s="16"/>
      <c r="W23" s="16"/>
      <c r="X23" s="16"/>
      <c r="Y23" s="16"/>
      <c r="Z23" s="16"/>
      <c r="AA23" s="16"/>
      <c r="AB23" s="56">
        <f t="shared" si="1"/>
        <v>26</v>
      </c>
      <c r="AC23" s="9">
        <f t="shared" si="2"/>
        <v>42</v>
      </c>
      <c r="AD23" s="65" t="s">
        <v>56</v>
      </c>
      <c r="AE23" s="17"/>
      <c r="AF23" s="47"/>
      <c r="AG23" s="47"/>
      <c r="AH23" s="24"/>
      <c r="AI23" s="47"/>
      <c r="AJ23" s="17">
        <v>60</v>
      </c>
      <c r="AK23" s="17"/>
      <c r="AL23" s="17"/>
      <c r="AM23" s="23"/>
      <c r="AN23" s="17"/>
      <c r="AO23" s="17"/>
      <c r="AP23" s="23"/>
      <c r="AQ23" s="23"/>
      <c r="AR23" s="23"/>
      <c r="AS23" s="23"/>
      <c r="AT23" s="23"/>
      <c r="AU23" s="23"/>
      <c r="AV23" s="12">
        <f t="shared" si="3"/>
        <v>60</v>
      </c>
      <c r="AW23" s="17"/>
      <c r="AX23" s="17"/>
      <c r="AY23" s="17"/>
      <c r="AZ23" s="17"/>
      <c r="BA23" s="17"/>
      <c r="BB23" s="17">
        <v>40</v>
      </c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2">
        <f t="shared" si="4"/>
        <v>40</v>
      </c>
      <c r="BO23" s="53">
        <f t="shared" si="5"/>
        <v>100</v>
      </c>
      <c r="BP23" s="65" t="s">
        <v>56</v>
      </c>
      <c r="BQ23" s="17"/>
      <c r="BR23" s="17"/>
      <c r="BS23" s="17"/>
      <c r="BT23" s="17"/>
      <c r="BU23" s="17"/>
      <c r="BV23" s="17"/>
      <c r="BW23" s="23"/>
      <c r="BX23" s="23"/>
      <c r="BY23" s="17"/>
      <c r="BZ23" s="23"/>
      <c r="CA23" s="12">
        <f t="shared" si="6"/>
        <v>0</v>
      </c>
      <c r="CB23" s="17"/>
      <c r="CC23" s="23"/>
      <c r="CD23" s="23"/>
      <c r="CE23" s="23"/>
      <c r="CF23" s="17"/>
      <c r="CG23" s="23">
        <v>50</v>
      </c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2">
        <f t="shared" si="7"/>
        <v>50</v>
      </c>
      <c r="CT23" s="53">
        <f t="shared" si="8"/>
        <v>50</v>
      </c>
      <c r="CU23" s="53">
        <f t="shared" si="9"/>
        <v>192</v>
      </c>
    </row>
    <row r="24" spans="1:99" s="18" customFormat="1" x14ac:dyDescent="0.25">
      <c r="A24" s="4">
        <v>20</v>
      </c>
      <c r="B24" s="65" t="s">
        <v>67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56">
        <f t="shared" si="0"/>
        <v>0</v>
      </c>
      <c r="P24" s="16"/>
      <c r="Q24" s="16"/>
      <c r="R24" s="28"/>
      <c r="S24" s="16"/>
      <c r="T24" s="16"/>
      <c r="U24" s="16"/>
      <c r="V24" s="16"/>
      <c r="W24" s="16"/>
      <c r="X24" s="16"/>
      <c r="Y24" s="16"/>
      <c r="Z24" s="16"/>
      <c r="AA24" s="16"/>
      <c r="AB24" s="56">
        <f t="shared" si="1"/>
        <v>0</v>
      </c>
      <c r="AC24" s="9">
        <f t="shared" si="2"/>
        <v>0</v>
      </c>
      <c r="AD24" s="65" t="s">
        <v>67</v>
      </c>
      <c r="AE24" s="17"/>
      <c r="AF24" s="47"/>
      <c r="AG24" s="47"/>
      <c r="AH24" s="24"/>
      <c r="AI24" s="47"/>
      <c r="AJ24" s="17"/>
      <c r="AK24" s="17"/>
      <c r="AL24" s="17"/>
      <c r="AM24" s="23"/>
      <c r="AN24" s="17"/>
      <c r="AO24" s="17"/>
      <c r="AP24" s="23">
        <v>80</v>
      </c>
      <c r="AQ24" s="23"/>
      <c r="AR24" s="23"/>
      <c r="AS24" s="23"/>
      <c r="AT24" s="23"/>
      <c r="AU24" s="23"/>
      <c r="AV24" s="12">
        <f t="shared" si="3"/>
        <v>80</v>
      </c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>
        <v>80</v>
      </c>
      <c r="BI24" s="17"/>
      <c r="BJ24" s="17"/>
      <c r="BK24" s="17"/>
      <c r="BL24" s="17"/>
      <c r="BM24" s="17"/>
      <c r="BN24" s="12">
        <f t="shared" si="4"/>
        <v>80</v>
      </c>
      <c r="BO24" s="53">
        <f t="shared" si="5"/>
        <v>160</v>
      </c>
      <c r="BP24" s="65" t="s">
        <v>67</v>
      </c>
      <c r="BQ24" s="17"/>
      <c r="BR24" s="17"/>
      <c r="BS24" s="17"/>
      <c r="BT24" s="17"/>
      <c r="BU24" s="17"/>
      <c r="BV24" s="17"/>
      <c r="BW24" s="23"/>
      <c r="BX24" s="23"/>
      <c r="BY24" s="17"/>
      <c r="BZ24" s="23"/>
      <c r="CA24" s="12">
        <f t="shared" si="6"/>
        <v>0</v>
      </c>
      <c r="CB24" s="17"/>
      <c r="CC24" s="23"/>
      <c r="CD24" s="23"/>
      <c r="CE24" s="23"/>
      <c r="CF24" s="17"/>
      <c r="CG24" s="23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2">
        <f t="shared" si="7"/>
        <v>0</v>
      </c>
      <c r="CT24" s="53">
        <f t="shared" si="8"/>
        <v>0</v>
      </c>
      <c r="CU24" s="53">
        <f t="shared" si="9"/>
        <v>160</v>
      </c>
    </row>
    <row r="25" spans="1:99" s="18" customFormat="1" x14ac:dyDescent="0.25">
      <c r="A25" s="4">
        <v>21</v>
      </c>
      <c r="B25" s="65" t="s">
        <v>64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56">
        <f t="shared" si="0"/>
        <v>0</v>
      </c>
      <c r="P25" s="16"/>
      <c r="Q25" s="16"/>
      <c r="R25" s="28"/>
      <c r="S25" s="16"/>
      <c r="T25" s="16"/>
      <c r="U25" s="16"/>
      <c r="V25" s="16"/>
      <c r="W25" s="16"/>
      <c r="X25" s="16"/>
      <c r="Y25" s="16"/>
      <c r="Z25" s="16"/>
      <c r="AA25" s="16"/>
      <c r="AB25" s="56">
        <f t="shared" si="1"/>
        <v>0</v>
      </c>
      <c r="AC25" s="9">
        <f t="shared" si="2"/>
        <v>0</v>
      </c>
      <c r="AD25" s="65" t="s">
        <v>64</v>
      </c>
      <c r="AE25" s="17"/>
      <c r="AF25" s="47"/>
      <c r="AG25" s="47"/>
      <c r="AH25" s="24"/>
      <c r="AI25" s="47"/>
      <c r="AJ25" s="17"/>
      <c r="AK25" s="17">
        <v>45</v>
      </c>
      <c r="AL25" s="17"/>
      <c r="AM25" s="23"/>
      <c r="AN25" s="17"/>
      <c r="AO25" s="17"/>
      <c r="AP25" s="23"/>
      <c r="AQ25" s="23"/>
      <c r="AR25" s="23"/>
      <c r="AS25" s="23"/>
      <c r="AT25" s="23">
        <v>40</v>
      </c>
      <c r="AU25" s="23"/>
      <c r="AV25" s="12">
        <f t="shared" si="3"/>
        <v>85</v>
      </c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2">
        <f t="shared" si="4"/>
        <v>0</v>
      </c>
      <c r="BO25" s="53">
        <f t="shared" si="5"/>
        <v>85</v>
      </c>
      <c r="BP25" s="65" t="s">
        <v>64</v>
      </c>
      <c r="BQ25" s="17"/>
      <c r="BR25" s="17"/>
      <c r="BS25" s="17"/>
      <c r="BT25" s="17"/>
      <c r="BU25" s="17"/>
      <c r="BV25" s="17"/>
      <c r="BW25" s="23"/>
      <c r="BX25" s="23"/>
      <c r="BY25" s="17"/>
      <c r="BZ25" s="23"/>
      <c r="CA25" s="12">
        <f t="shared" si="6"/>
        <v>0</v>
      </c>
      <c r="CB25" s="17"/>
      <c r="CC25" s="23"/>
      <c r="CD25" s="23"/>
      <c r="CE25" s="23"/>
      <c r="CF25" s="17"/>
      <c r="CG25" s="23"/>
      <c r="CH25" s="17">
        <v>60</v>
      </c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2">
        <f t="shared" si="7"/>
        <v>60</v>
      </c>
      <c r="CT25" s="53">
        <f t="shared" si="8"/>
        <v>60</v>
      </c>
      <c r="CU25" s="53">
        <f t="shared" si="9"/>
        <v>145</v>
      </c>
    </row>
    <row r="26" spans="1:99" s="18" customFormat="1" x14ac:dyDescent="0.25">
      <c r="A26" s="4">
        <v>22</v>
      </c>
      <c r="B26" s="65" t="s">
        <v>62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56">
        <f t="shared" si="0"/>
        <v>0</v>
      </c>
      <c r="P26" s="16"/>
      <c r="Q26" s="16"/>
      <c r="R26" s="28"/>
      <c r="S26" s="16"/>
      <c r="T26" s="16"/>
      <c r="U26" s="16"/>
      <c r="V26" s="16"/>
      <c r="W26" s="16"/>
      <c r="X26" s="16"/>
      <c r="Y26" s="16"/>
      <c r="Z26" s="16"/>
      <c r="AA26" s="16"/>
      <c r="AB26" s="56">
        <f t="shared" si="1"/>
        <v>0</v>
      </c>
      <c r="AC26" s="9">
        <f t="shared" si="2"/>
        <v>0</v>
      </c>
      <c r="AD26" s="65" t="s">
        <v>62</v>
      </c>
      <c r="AE26" s="17"/>
      <c r="AF26" s="47"/>
      <c r="AG26" s="47"/>
      <c r="AH26" s="24"/>
      <c r="AI26" s="47"/>
      <c r="AJ26" s="17"/>
      <c r="AK26" s="17"/>
      <c r="AL26" s="17"/>
      <c r="AM26" s="23"/>
      <c r="AN26" s="17"/>
      <c r="AO26" s="17"/>
      <c r="AP26" s="23"/>
      <c r="AQ26" s="23"/>
      <c r="AR26" s="23"/>
      <c r="AS26" s="23">
        <v>32</v>
      </c>
      <c r="AT26" s="23"/>
      <c r="AU26" s="23"/>
      <c r="AV26" s="12">
        <f t="shared" si="3"/>
        <v>32</v>
      </c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>
        <v>36</v>
      </c>
      <c r="BL26" s="17">
        <v>50</v>
      </c>
      <c r="BM26" s="17"/>
      <c r="BN26" s="12">
        <f t="shared" si="4"/>
        <v>86</v>
      </c>
      <c r="BO26" s="53">
        <f t="shared" si="5"/>
        <v>118</v>
      </c>
      <c r="BP26" s="65" t="s">
        <v>62</v>
      </c>
      <c r="BQ26" s="17"/>
      <c r="BR26" s="17"/>
      <c r="BS26" s="17"/>
      <c r="BT26" s="17"/>
      <c r="BU26" s="17"/>
      <c r="BV26" s="17"/>
      <c r="BW26" s="23"/>
      <c r="BX26" s="23"/>
      <c r="BY26" s="17"/>
      <c r="BZ26" s="23"/>
      <c r="CA26" s="12">
        <f t="shared" si="6"/>
        <v>0</v>
      </c>
      <c r="CB26" s="17"/>
      <c r="CC26" s="23"/>
      <c r="CD26" s="23"/>
      <c r="CE26" s="23"/>
      <c r="CF26" s="17"/>
      <c r="CG26" s="23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2">
        <f t="shared" si="7"/>
        <v>0</v>
      </c>
      <c r="CT26" s="53">
        <f t="shared" si="8"/>
        <v>0</v>
      </c>
      <c r="CU26" s="53">
        <f t="shared" si="9"/>
        <v>118</v>
      </c>
    </row>
    <row r="27" spans="1:99" s="18" customFormat="1" x14ac:dyDescent="0.25">
      <c r="A27" s="4">
        <v>23</v>
      </c>
      <c r="B27" s="60" t="s">
        <v>46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>
        <v>36</v>
      </c>
      <c r="O27" s="56">
        <f t="shared" si="0"/>
        <v>36</v>
      </c>
      <c r="P27" s="16"/>
      <c r="Q27" s="16"/>
      <c r="R27" s="28"/>
      <c r="S27" s="16"/>
      <c r="T27" s="16"/>
      <c r="U27" s="16"/>
      <c r="V27" s="16"/>
      <c r="W27" s="16"/>
      <c r="X27" s="16"/>
      <c r="Y27" s="16"/>
      <c r="Z27" s="16"/>
      <c r="AA27" s="16">
        <v>50</v>
      </c>
      <c r="AB27" s="56">
        <f t="shared" si="1"/>
        <v>50</v>
      </c>
      <c r="AC27" s="9">
        <f t="shared" si="2"/>
        <v>86</v>
      </c>
      <c r="AD27" s="60" t="s">
        <v>46</v>
      </c>
      <c r="AE27" s="54"/>
      <c r="AF27" s="47"/>
      <c r="AG27" s="47"/>
      <c r="AH27" s="24"/>
      <c r="AI27" s="47"/>
      <c r="AJ27" s="17"/>
      <c r="AK27" s="17"/>
      <c r="AL27" s="17"/>
      <c r="AM27" s="23"/>
      <c r="AN27" s="17"/>
      <c r="AO27" s="17">
        <v>29</v>
      </c>
      <c r="AP27" s="23"/>
      <c r="AQ27" s="23"/>
      <c r="AR27" s="23"/>
      <c r="AS27" s="23"/>
      <c r="AT27" s="23"/>
      <c r="AU27" s="23"/>
      <c r="AV27" s="12">
        <f t="shared" si="3"/>
        <v>29</v>
      </c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2">
        <f t="shared" si="4"/>
        <v>0</v>
      </c>
      <c r="BO27" s="53">
        <f t="shared" si="5"/>
        <v>29</v>
      </c>
      <c r="BP27" s="60" t="s">
        <v>46</v>
      </c>
      <c r="BQ27" s="17"/>
      <c r="BR27" s="17"/>
      <c r="BS27" s="17"/>
      <c r="BT27" s="17"/>
      <c r="BU27" s="17"/>
      <c r="BV27" s="17"/>
      <c r="BW27" s="23"/>
      <c r="BX27" s="23"/>
      <c r="BY27" s="17"/>
      <c r="BZ27" s="23"/>
      <c r="CA27" s="12">
        <f t="shared" si="6"/>
        <v>0</v>
      </c>
      <c r="CB27" s="17"/>
      <c r="CC27" s="23"/>
      <c r="CD27" s="23"/>
      <c r="CE27" s="23"/>
      <c r="CF27" s="17"/>
      <c r="CG27" s="23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2">
        <f t="shared" si="7"/>
        <v>0</v>
      </c>
      <c r="CT27" s="53">
        <f t="shared" si="8"/>
        <v>0</v>
      </c>
      <c r="CU27" s="53">
        <f t="shared" si="9"/>
        <v>115</v>
      </c>
    </row>
    <row r="28" spans="1:99" s="18" customFormat="1" x14ac:dyDescent="0.25">
      <c r="A28" s="4">
        <v>24</v>
      </c>
      <c r="B28" s="65" t="s">
        <v>63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56">
        <f t="shared" si="0"/>
        <v>0</v>
      </c>
      <c r="P28" s="16"/>
      <c r="Q28" s="16"/>
      <c r="R28" s="28"/>
      <c r="S28" s="16"/>
      <c r="T28" s="16"/>
      <c r="U28" s="16"/>
      <c r="V28" s="16"/>
      <c r="W28" s="16"/>
      <c r="X28" s="16"/>
      <c r="Y28" s="16"/>
      <c r="Z28" s="16"/>
      <c r="AA28" s="16"/>
      <c r="AB28" s="56">
        <f t="shared" si="1"/>
        <v>0</v>
      </c>
      <c r="AC28" s="9">
        <f t="shared" si="2"/>
        <v>0</v>
      </c>
      <c r="AD28" s="65" t="s">
        <v>63</v>
      </c>
      <c r="AE28" s="17"/>
      <c r="AF28" s="47"/>
      <c r="AG28" s="47"/>
      <c r="AH28" s="24"/>
      <c r="AI28" s="47"/>
      <c r="AJ28" s="17"/>
      <c r="AK28" s="17"/>
      <c r="AL28" s="17"/>
      <c r="AM28" s="23"/>
      <c r="AN28" s="17"/>
      <c r="AO28" s="17"/>
      <c r="AP28" s="23"/>
      <c r="AQ28" s="23"/>
      <c r="AR28" s="23"/>
      <c r="AS28" s="23"/>
      <c r="AT28" s="23">
        <v>60</v>
      </c>
      <c r="AU28" s="23"/>
      <c r="AV28" s="12">
        <f t="shared" si="3"/>
        <v>60</v>
      </c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2">
        <f t="shared" si="4"/>
        <v>0</v>
      </c>
      <c r="BO28" s="53">
        <f t="shared" si="5"/>
        <v>60</v>
      </c>
      <c r="BP28" s="65" t="s">
        <v>63</v>
      </c>
      <c r="BQ28" s="17"/>
      <c r="BR28" s="17"/>
      <c r="BS28" s="17"/>
      <c r="BT28" s="17"/>
      <c r="BU28" s="17"/>
      <c r="BV28" s="17"/>
      <c r="BW28" s="23"/>
      <c r="BX28" s="23"/>
      <c r="BY28" s="17"/>
      <c r="BZ28" s="23"/>
      <c r="CA28" s="12">
        <f t="shared" si="6"/>
        <v>0</v>
      </c>
      <c r="CB28" s="17"/>
      <c r="CC28" s="23"/>
      <c r="CD28" s="23"/>
      <c r="CE28" s="23"/>
      <c r="CF28" s="17"/>
      <c r="CG28" s="23"/>
      <c r="CH28" s="17"/>
      <c r="CI28" s="17"/>
      <c r="CJ28" s="17"/>
      <c r="CK28" s="17"/>
      <c r="CL28" s="17"/>
      <c r="CM28" s="17"/>
      <c r="CN28" s="17"/>
      <c r="CO28" s="17"/>
      <c r="CP28" s="17"/>
      <c r="CQ28" s="17">
        <v>50</v>
      </c>
      <c r="CR28" s="17"/>
      <c r="CS28" s="12">
        <f t="shared" si="7"/>
        <v>50</v>
      </c>
      <c r="CT28" s="53">
        <f t="shared" si="8"/>
        <v>50</v>
      </c>
      <c r="CU28" s="53">
        <f t="shared" si="9"/>
        <v>110</v>
      </c>
    </row>
    <row r="29" spans="1:99" s="18" customFormat="1" x14ac:dyDescent="0.25">
      <c r="A29" s="4">
        <v>25</v>
      </c>
      <c r="B29" s="65" t="s">
        <v>48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>
        <v>14</v>
      </c>
      <c r="O29" s="56">
        <f t="shared" si="0"/>
        <v>14</v>
      </c>
      <c r="P29" s="16"/>
      <c r="Q29" s="16"/>
      <c r="R29" s="28"/>
      <c r="S29" s="16"/>
      <c r="T29" s="16"/>
      <c r="U29" s="16"/>
      <c r="V29" s="16"/>
      <c r="W29" s="16"/>
      <c r="X29" s="16"/>
      <c r="Y29" s="16"/>
      <c r="Z29" s="16"/>
      <c r="AA29" s="16">
        <v>32</v>
      </c>
      <c r="AB29" s="56">
        <f t="shared" si="1"/>
        <v>32</v>
      </c>
      <c r="AC29" s="9">
        <f t="shared" si="2"/>
        <v>46</v>
      </c>
      <c r="AD29" s="65" t="s">
        <v>48</v>
      </c>
      <c r="AE29" s="17"/>
      <c r="AF29" s="47"/>
      <c r="AG29" s="47"/>
      <c r="AH29" s="24"/>
      <c r="AI29" s="47"/>
      <c r="AJ29" s="17"/>
      <c r="AK29" s="17"/>
      <c r="AL29" s="17"/>
      <c r="AM29" s="23"/>
      <c r="AN29" s="17"/>
      <c r="AO29" s="17"/>
      <c r="AP29" s="23"/>
      <c r="AQ29" s="23"/>
      <c r="AR29" s="23"/>
      <c r="AS29" s="23">
        <v>45</v>
      </c>
      <c r="AT29" s="23"/>
      <c r="AU29" s="23"/>
      <c r="AV29" s="12">
        <f t="shared" si="3"/>
        <v>45</v>
      </c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2">
        <f t="shared" si="4"/>
        <v>0</v>
      </c>
      <c r="BO29" s="53">
        <f t="shared" si="5"/>
        <v>45</v>
      </c>
      <c r="BP29" s="65" t="s">
        <v>48</v>
      </c>
      <c r="BQ29" s="17"/>
      <c r="BR29" s="17"/>
      <c r="BS29" s="17"/>
      <c r="BT29" s="17"/>
      <c r="BU29" s="17"/>
      <c r="BV29" s="17"/>
      <c r="BW29" s="23"/>
      <c r="BX29" s="23"/>
      <c r="BY29" s="17"/>
      <c r="BZ29" s="23"/>
      <c r="CA29" s="12">
        <f t="shared" si="6"/>
        <v>0</v>
      </c>
      <c r="CB29" s="17"/>
      <c r="CC29" s="23"/>
      <c r="CD29" s="23"/>
      <c r="CE29" s="23"/>
      <c r="CF29" s="17"/>
      <c r="CG29" s="23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2">
        <f t="shared" si="7"/>
        <v>0</v>
      </c>
      <c r="CT29" s="53">
        <f t="shared" si="8"/>
        <v>0</v>
      </c>
      <c r="CU29" s="53">
        <f t="shared" si="9"/>
        <v>91</v>
      </c>
    </row>
    <row r="30" spans="1:99" s="18" customFormat="1" x14ac:dyDescent="0.25">
      <c r="A30" s="4">
        <v>26</v>
      </c>
      <c r="B30" s="60" t="s">
        <v>55</v>
      </c>
      <c r="C30" s="17">
        <v>52</v>
      </c>
      <c r="D30" s="17">
        <v>4</v>
      </c>
      <c r="E30" s="17"/>
      <c r="F30" s="17">
        <v>10</v>
      </c>
      <c r="G30" s="17"/>
      <c r="H30" s="17"/>
      <c r="I30" s="17"/>
      <c r="J30" s="17"/>
      <c r="K30" s="17"/>
      <c r="L30" s="17"/>
      <c r="M30" s="17"/>
      <c r="N30" s="17"/>
      <c r="O30" s="56">
        <f t="shared" si="0"/>
        <v>66</v>
      </c>
      <c r="P30" s="16"/>
      <c r="Q30" s="16"/>
      <c r="R30" s="28"/>
      <c r="S30" s="16"/>
      <c r="T30" s="16"/>
      <c r="U30" s="16"/>
      <c r="V30" s="16"/>
      <c r="W30" s="16"/>
      <c r="X30" s="16"/>
      <c r="Y30" s="16"/>
      <c r="Z30" s="16"/>
      <c r="AA30" s="16"/>
      <c r="AB30" s="56">
        <f t="shared" si="1"/>
        <v>0</v>
      </c>
      <c r="AC30" s="9">
        <f t="shared" si="2"/>
        <v>66</v>
      </c>
      <c r="AD30" s="60" t="s">
        <v>55</v>
      </c>
      <c r="AE30" s="54"/>
      <c r="AF30" s="47"/>
      <c r="AG30" s="47"/>
      <c r="AH30" s="24"/>
      <c r="AI30" s="47"/>
      <c r="AJ30" s="17"/>
      <c r="AK30" s="17"/>
      <c r="AL30" s="17"/>
      <c r="AM30" s="23"/>
      <c r="AN30" s="17"/>
      <c r="AO30" s="17"/>
      <c r="AP30" s="23"/>
      <c r="AQ30" s="23"/>
      <c r="AR30" s="23"/>
      <c r="AS30" s="23"/>
      <c r="AT30" s="23"/>
      <c r="AU30" s="23"/>
      <c r="AV30" s="12">
        <f t="shared" si="3"/>
        <v>0</v>
      </c>
      <c r="AW30" s="17">
        <v>13</v>
      </c>
      <c r="AX30" s="17">
        <v>4</v>
      </c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2">
        <f t="shared" si="4"/>
        <v>17</v>
      </c>
      <c r="BO30" s="53">
        <f t="shared" si="5"/>
        <v>17</v>
      </c>
      <c r="BP30" s="60" t="s">
        <v>55</v>
      </c>
      <c r="BQ30" s="17"/>
      <c r="BR30" s="17"/>
      <c r="BS30" s="17"/>
      <c r="BT30" s="17"/>
      <c r="BU30" s="17"/>
      <c r="BV30" s="17"/>
      <c r="BW30" s="23"/>
      <c r="BX30" s="23"/>
      <c r="BY30" s="17"/>
      <c r="BZ30" s="23"/>
      <c r="CA30" s="12">
        <f t="shared" si="6"/>
        <v>0</v>
      </c>
      <c r="CB30" s="17"/>
      <c r="CC30" s="23">
        <v>6</v>
      </c>
      <c r="CD30" s="23"/>
      <c r="CE30" s="23"/>
      <c r="CF30" s="17"/>
      <c r="CG30" s="23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2">
        <f t="shared" si="7"/>
        <v>6</v>
      </c>
      <c r="CT30" s="53">
        <f t="shared" si="8"/>
        <v>6</v>
      </c>
      <c r="CU30" s="53">
        <f t="shared" si="9"/>
        <v>89</v>
      </c>
    </row>
    <row r="31" spans="1:99" s="18" customFormat="1" x14ac:dyDescent="0.25">
      <c r="A31" s="4">
        <v>27</v>
      </c>
      <c r="B31" s="65" t="s">
        <v>65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56">
        <f t="shared" si="0"/>
        <v>0</v>
      </c>
      <c r="P31" s="16"/>
      <c r="Q31" s="16"/>
      <c r="R31" s="28"/>
      <c r="S31" s="16"/>
      <c r="T31" s="16"/>
      <c r="U31" s="16"/>
      <c r="V31" s="16"/>
      <c r="W31" s="16"/>
      <c r="X31" s="16"/>
      <c r="Y31" s="16"/>
      <c r="Z31" s="16"/>
      <c r="AA31" s="16"/>
      <c r="AB31" s="56">
        <f t="shared" si="1"/>
        <v>0</v>
      </c>
      <c r="AC31" s="9">
        <f t="shared" si="2"/>
        <v>0</v>
      </c>
      <c r="AD31" s="65" t="s">
        <v>65</v>
      </c>
      <c r="AE31" s="17"/>
      <c r="AF31" s="47"/>
      <c r="AG31" s="47"/>
      <c r="AH31" s="24"/>
      <c r="AI31" s="47"/>
      <c r="AJ31" s="17"/>
      <c r="AK31" s="17"/>
      <c r="AL31" s="17"/>
      <c r="AM31" s="23"/>
      <c r="AN31" s="17"/>
      <c r="AO31" s="17"/>
      <c r="AP31" s="23"/>
      <c r="AQ31" s="23"/>
      <c r="AR31" s="23"/>
      <c r="AS31" s="23"/>
      <c r="AT31" s="23"/>
      <c r="AU31" s="23">
        <v>80</v>
      </c>
      <c r="AV31" s="12">
        <f t="shared" si="3"/>
        <v>80</v>
      </c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2">
        <f t="shared" si="4"/>
        <v>0</v>
      </c>
      <c r="BO31" s="53">
        <f t="shared" si="5"/>
        <v>80</v>
      </c>
      <c r="BP31" s="65" t="s">
        <v>65</v>
      </c>
      <c r="BQ31" s="17"/>
      <c r="BR31" s="17"/>
      <c r="BS31" s="17"/>
      <c r="BT31" s="17"/>
      <c r="BU31" s="17"/>
      <c r="BV31" s="17"/>
      <c r="BW31" s="23"/>
      <c r="BX31" s="23"/>
      <c r="BY31" s="17"/>
      <c r="BZ31" s="23"/>
      <c r="CA31" s="12">
        <f t="shared" si="6"/>
        <v>0</v>
      </c>
      <c r="CB31" s="17"/>
      <c r="CC31" s="23"/>
      <c r="CD31" s="23"/>
      <c r="CE31" s="23"/>
      <c r="CF31" s="17"/>
      <c r="CG31" s="23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2">
        <f t="shared" si="7"/>
        <v>0</v>
      </c>
      <c r="CT31" s="53">
        <f t="shared" si="8"/>
        <v>0</v>
      </c>
      <c r="CU31" s="53">
        <f t="shared" si="9"/>
        <v>80</v>
      </c>
    </row>
    <row r="32" spans="1:99" s="18" customFormat="1" x14ac:dyDescent="0.25">
      <c r="A32" s="4">
        <v>28</v>
      </c>
      <c r="B32" s="65" t="s">
        <v>66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56">
        <f t="shared" si="0"/>
        <v>0</v>
      </c>
      <c r="P32" s="16"/>
      <c r="Q32" s="16"/>
      <c r="R32" s="28"/>
      <c r="S32" s="16"/>
      <c r="T32" s="16"/>
      <c r="U32" s="16"/>
      <c r="V32" s="16"/>
      <c r="W32" s="16"/>
      <c r="X32" s="16"/>
      <c r="Y32" s="16"/>
      <c r="Z32" s="16"/>
      <c r="AA32" s="16"/>
      <c r="AB32" s="56">
        <f t="shared" si="1"/>
        <v>0</v>
      </c>
      <c r="AC32" s="9">
        <f t="shared" si="2"/>
        <v>0</v>
      </c>
      <c r="AD32" s="65" t="s">
        <v>66</v>
      </c>
      <c r="AE32" s="17"/>
      <c r="AF32" s="47"/>
      <c r="AG32" s="47"/>
      <c r="AH32" s="24"/>
      <c r="AI32" s="47"/>
      <c r="AJ32" s="17"/>
      <c r="AK32" s="17"/>
      <c r="AL32" s="17"/>
      <c r="AM32" s="23"/>
      <c r="AN32" s="17"/>
      <c r="AO32" s="17"/>
      <c r="AP32" s="23"/>
      <c r="AQ32" s="23"/>
      <c r="AR32" s="23"/>
      <c r="AS32" s="23"/>
      <c r="AT32" s="23"/>
      <c r="AU32" s="23">
        <v>70</v>
      </c>
      <c r="AV32" s="12">
        <f t="shared" si="3"/>
        <v>70</v>
      </c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2">
        <f t="shared" si="4"/>
        <v>0</v>
      </c>
      <c r="BO32" s="53">
        <f t="shared" si="5"/>
        <v>70</v>
      </c>
      <c r="BP32" s="65" t="s">
        <v>66</v>
      </c>
      <c r="BQ32" s="17"/>
      <c r="BR32" s="17"/>
      <c r="BS32" s="17"/>
      <c r="BT32" s="17"/>
      <c r="BU32" s="17"/>
      <c r="BV32" s="17"/>
      <c r="BW32" s="23"/>
      <c r="BX32" s="23"/>
      <c r="BY32" s="17"/>
      <c r="BZ32" s="23"/>
      <c r="CA32" s="12">
        <f t="shared" si="6"/>
        <v>0</v>
      </c>
      <c r="CB32" s="17"/>
      <c r="CC32" s="23"/>
      <c r="CD32" s="23"/>
      <c r="CE32" s="23"/>
      <c r="CF32" s="17"/>
      <c r="CG32" s="23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2">
        <f t="shared" si="7"/>
        <v>0</v>
      </c>
      <c r="CT32" s="53">
        <f t="shared" si="8"/>
        <v>0</v>
      </c>
      <c r="CU32" s="53">
        <f t="shared" si="9"/>
        <v>70</v>
      </c>
    </row>
    <row r="33" spans="1:99" s="18" customFormat="1" x14ac:dyDescent="0.25">
      <c r="A33" s="4">
        <v>29</v>
      </c>
      <c r="B33" s="65" t="s">
        <v>71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56">
        <f t="shared" si="0"/>
        <v>0</v>
      </c>
      <c r="P33" s="16"/>
      <c r="Q33" s="16"/>
      <c r="R33" s="28"/>
      <c r="S33" s="16"/>
      <c r="T33" s="16"/>
      <c r="U33" s="16"/>
      <c r="V33" s="16"/>
      <c r="W33" s="16"/>
      <c r="X33" s="16"/>
      <c r="Y33" s="16"/>
      <c r="Z33" s="16"/>
      <c r="AA33" s="16"/>
      <c r="AB33" s="56">
        <f t="shared" si="1"/>
        <v>0</v>
      </c>
      <c r="AC33" s="9">
        <f t="shared" si="2"/>
        <v>0</v>
      </c>
      <c r="AD33" s="65" t="s">
        <v>71</v>
      </c>
      <c r="AE33" s="17"/>
      <c r="AF33" s="47"/>
      <c r="AG33" s="47"/>
      <c r="AH33" s="24"/>
      <c r="AI33" s="47"/>
      <c r="AJ33" s="17"/>
      <c r="AK33" s="17"/>
      <c r="AL33" s="17"/>
      <c r="AM33" s="23"/>
      <c r="AN33" s="17"/>
      <c r="AO33" s="17"/>
      <c r="AP33" s="23"/>
      <c r="AQ33" s="23"/>
      <c r="AR33" s="23"/>
      <c r="AS33" s="23"/>
      <c r="AT33" s="23"/>
      <c r="AU33" s="23"/>
      <c r="AV33" s="12">
        <f t="shared" si="3"/>
        <v>0</v>
      </c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>
        <v>60</v>
      </c>
      <c r="BL33" s="17"/>
      <c r="BM33" s="17"/>
      <c r="BN33" s="12">
        <f t="shared" si="4"/>
        <v>60</v>
      </c>
      <c r="BO33" s="53">
        <f t="shared" si="5"/>
        <v>60</v>
      </c>
      <c r="BP33" s="65" t="s">
        <v>71</v>
      </c>
      <c r="BQ33" s="17"/>
      <c r="BR33" s="17"/>
      <c r="BS33" s="17"/>
      <c r="BT33" s="17"/>
      <c r="BU33" s="17"/>
      <c r="BV33" s="17"/>
      <c r="BW33" s="23"/>
      <c r="BX33" s="23"/>
      <c r="BY33" s="17"/>
      <c r="BZ33" s="23"/>
      <c r="CA33" s="12">
        <f t="shared" si="6"/>
        <v>0</v>
      </c>
      <c r="CB33" s="17"/>
      <c r="CC33" s="23"/>
      <c r="CD33" s="23"/>
      <c r="CE33" s="23"/>
      <c r="CF33" s="17"/>
      <c r="CG33" s="23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2">
        <f t="shared" si="7"/>
        <v>0</v>
      </c>
      <c r="CT33" s="53">
        <f t="shared" si="8"/>
        <v>0</v>
      </c>
      <c r="CU33" s="53">
        <f t="shared" si="9"/>
        <v>60</v>
      </c>
    </row>
    <row r="34" spans="1:99" s="18" customFormat="1" x14ac:dyDescent="0.25">
      <c r="A34" s="4">
        <v>30</v>
      </c>
      <c r="B34" s="65" t="s">
        <v>60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56">
        <f t="shared" si="0"/>
        <v>0</v>
      </c>
      <c r="P34" s="16"/>
      <c r="Q34" s="16"/>
      <c r="R34" s="28"/>
      <c r="S34" s="16"/>
      <c r="T34" s="16"/>
      <c r="U34" s="16"/>
      <c r="V34" s="16"/>
      <c r="W34" s="16"/>
      <c r="X34" s="16"/>
      <c r="Y34" s="16"/>
      <c r="Z34" s="16"/>
      <c r="AA34" s="16"/>
      <c r="AB34" s="56">
        <f t="shared" si="1"/>
        <v>0</v>
      </c>
      <c r="AC34" s="9">
        <f t="shared" si="2"/>
        <v>0</v>
      </c>
      <c r="AD34" s="65" t="s">
        <v>60</v>
      </c>
      <c r="AE34" s="17"/>
      <c r="AF34" s="47"/>
      <c r="AG34" s="47"/>
      <c r="AH34" s="24"/>
      <c r="AI34" s="47"/>
      <c r="AJ34" s="17"/>
      <c r="AK34" s="17"/>
      <c r="AL34" s="17"/>
      <c r="AM34" s="23"/>
      <c r="AN34" s="17"/>
      <c r="AO34" s="17"/>
      <c r="AP34" s="23"/>
      <c r="AQ34" s="23"/>
      <c r="AR34" s="23"/>
      <c r="AS34" s="23">
        <v>40</v>
      </c>
      <c r="AT34" s="23"/>
      <c r="AU34" s="23"/>
      <c r="AV34" s="12">
        <f t="shared" si="3"/>
        <v>40</v>
      </c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2">
        <f t="shared" si="4"/>
        <v>0</v>
      </c>
      <c r="BO34" s="53">
        <f t="shared" si="5"/>
        <v>40</v>
      </c>
      <c r="BP34" s="65" t="s">
        <v>60</v>
      </c>
      <c r="BQ34" s="17"/>
      <c r="BR34" s="17"/>
      <c r="BS34" s="17"/>
      <c r="BT34" s="17"/>
      <c r="BU34" s="17"/>
      <c r="BV34" s="17"/>
      <c r="BW34" s="23"/>
      <c r="BX34" s="23"/>
      <c r="BY34" s="17"/>
      <c r="BZ34" s="23"/>
      <c r="CA34" s="12">
        <f t="shared" si="6"/>
        <v>0</v>
      </c>
      <c r="CB34" s="17"/>
      <c r="CC34" s="23"/>
      <c r="CD34" s="23"/>
      <c r="CE34" s="23"/>
      <c r="CF34" s="17"/>
      <c r="CG34" s="23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2">
        <f t="shared" si="7"/>
        <v>0</v>
      </c>
      <c r="CT34" s="53">
        <f t="shared" si="8"/>
        <v>0</v>
      </c>
      <c r="CU34" s="53">
        <f t="shared" si="9"/>
        <v>40</v>
      </c>
    </row>
    <row r="35" spans="1:99" s="18" customFormat="1" x14ac:dyDescent="0.25">
      <c r="A35" s="4">
        <v>31</v>
      </c>
      <c r="B35" s="65" t="s">
        <v>61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56">
        <f t="shared" si="0"/>
        <v>0</v>
      </c>
      <c r="P35" s="16"/>
      <c r="Q35" s="16"/>
      <c r="R35" s="28"/>
      <c r="S35" s="16"/>
      <c r="T35" s="16"/>
      <c r="U35" s="16"/>
      <c r="V35" s="16"/>
      <c r="W35" s="16"/>
      <c r="X35" s="16"/>
      <c r="Y35" s="16"/>
      <c r="Z35" s="16"/>
      <c r="AA35" s="16"/>
      <c r="AB35" s="56">
        <f t="shared" si="1"/>
        <v>0</v>
      </c>
      <c r="AC35" s="9">
        <f t="shared" si="2"/>
        <v>0</v>
      </c>
      <c r="AD35" s="65" t="s">
        <v>61</v>
      </c>
      <c r="AE35" s="17"/>
      <c r="AF35" s="47"/>
      <c r="AG35" s="47"/>
      <c r="AH35" s="24"/>
      <c r="AI35" s="47"/>
      <c r="AJ35" s="17"/>
      <c r="AK35" s="17"/>
      <c r="AL35" s="17"/>
      <c r="AM35" s="23"/>
      <c r="AN35" s="17"/>
      <c r="AO35" s="17"/>
      <c r="AP35" s="23"/>
      <c r="AQ35" s="23"/>
      <c r="AR35" s="23"/>
      <c r="AS35" s="23">
        <v>36</v>
      </c>
      <c r="AT35" s="23"/>
      <c r="AU35" s="23"/>
      <c r="AV35" s="12">
        <f t="shared" si="3"/>
        <v>36</v>
      </c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2">
        <f t="shared" si="4"/>
        <v>0</v>
      </c>
      <c r="BO35" s="53">
        <f t="shared" si="5"/>
        <v>36</v>
      </c>
      <c r="BP35" s="65" t="s">
        <v>61</v>
      </c>
      <c r="BQ35" s="17"/>
      <c r="BR35" s="17"/>
      <c r="BS35" s="17"/>
      <c r="BT35" s="17"/>
      <c r="BU35" s="17"/>
      <c r="BV35" s="17"/>
      <c r="BW35" s="23"/>
      <c r="BX35" s="23"/>
      <c r="BY35" s="17"/>
      <c r="BZ35" s="23"/>
      <c r="CA35" s="12">
        <f t="shared" si="6"/>
        <v>0</v>
      </c>
      <c r="CB35" s="17"/>
      <c r="CC35" s="23"/>
      <c r="CD35" s="23"/>
      <c r="CE35" s="23"/>
      <c r="CF35" s="17"/>
      <c r="CG35" s="23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2">
        <f t="shared" si="7"/>
        <v>0</v>
      </c>
      <c r="CT35" s="53">
        <f t="shared" si="8"/>
        <v>0</v>
      </c>
      <c r="CU35" s="53">
        <f t="shared" si="9"/>
        <v>36</v>
      </c>
    </row>
    <row r="36" spans="1:99" s="18" customFormat="1" x14ac:dyDescent="0.25">
      <c r="A36" s="4">
        <v>32</v>
      </c>
      <c r="B36" s="65" t="s">
        <v>69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56">
        <f t="shared" si="0"/>
        <v>0</v>
      </c>
      <c r="P36" s="16"/>
      <c r="Q36" s="16"/>
      <c r="R36" s="28"/>
      <c r="S36" s="16"/>
      <c r="T36" s="16"/>
      <c r="U36" s="16"/>
      <c r="V36" s="16"/>
      <c r="W36" s="16"/>
      <c r="X36" s="16"/>
      <c r="Y36" s="16"/>
      <c r="Z36" s="16"/>
      <c r="AA36" s="16"/>
      <c r="AB36" s="56">
        <f t="shared" si="1"/>
        <v>0</v>
      </c>
      <c r="AC36" s="9">
        <f t="shared" si="2"/>
        <v>0</v>
      </c>
      <c r="AD36" s="65" t="s">
        <v>69</v>
      </c>
      <c r="AE36" s="17"/>
      <c r="AF36" s="47"/>
      <c r="AG36" s="47"/>
      <c r="AH36" s="24"/>
      <c r="AI36" s="47"/>
      <c r="AJ36" s="17"/>
      <c r="AK36" s="17"/>
      <c r="AL36" s="17"/>
      <c r="AM36" s="23"/>
      <c r="AN36" s="17"/>
      <c r="AO36" s="17"/>
      <c r="AP36" s="23"/>
      <c r="AQ36" s="23"/>
      <c r="AR36" s="23"/>
      <c r="AS36" s="23"/>
      <c r="AT36" s="23"/>
      <c r="AU36" s="23"/>
      <c r="AV36" s="12">
        <f t="shared" si="3"/>
        <v>0</v>
      </c>
      <c r="AW36" s="17"/>
      <c r="AX36" s="17"/>
      <c r="AY36" s="17"/>
      <c r="AZ36" s="17"/>
      <c r="BA36" s="17">
        <v>29</v>
      </c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2">
        <f t="shared" si="4"/>
        <v>29</v>
      </c>
      <c r="BO36" s="53">
        <f t="shared" si="5"/>
        <v>29</v>
      </c>
      <c r="BP36" s="65" t="s">
        <v>69</v>
      </c>
      <c r="BQ36" s="17"/>
      <c r="BR36" s="17"/>
      <c r="BS36" s="17"/>
      <c r="BT36" s="17"/>
      <c r="BU36" s="17"/>
      <c r="BV36" s="17"/>
      <c r="BW36" s="23"/>
      <c r="BX36" s="23"/>
      <c r="BY36" s="17"/>
      <c r="BZ36" s="23"/>
      <c r="CA36" s="12">
        <f t="shared" si="6"/>
        <v>0</v>
      </c>
      <c r="CB36" s="17"/>
      <c r="CC36" s="23"/>
      <c r="CD36" s="23"/>
      <c r="CE36" s="23"/>
      <c r="CF36" s="17"/>
      <c r="CG36" s="23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2">
        <f t="shared" si="7"/>
        <v>0</v>
      </c>
      <c r="CT36" s="53">
        <f t="shared" si="8"/>
        <v>0</v>
      </c>
      <c r="CU36" s="53">
        <f t="shared" si="9"/>
        <v>29</v>
      </c>
    </row>
    <row r="37" spans="1:99" s="18" customFormat="1" x14ac:dyDescent="0.25">
      <c r="A37" s="4">
        <v>33</v>
      </c>
      <c r="B37" s="66" t="s">
        <v>70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56">
        <f t="shared" si="0"/>
        <v>0</v>
      </c>
      <c r="P37" s="30"/>
      <c r="Q37" s="30"/>
      <c r="R37" s="31"/>
      <c r="S37" s="30"/>
      <c r="T37" s="30"/>
      <c r="U37" s="30"/>
      <c r="V37" s="30"/>
      <c r="W37" s="30"/>
      <c r="X37" s="30"/>
      <c r="Y37" s="30"/>
      <c r="Z37" s="30"/>
      <c r="AA37" s="30"/>
      <c r="AB37" s="56">
        <f t="shared" si="1"/>
        <v>0</v>
      </c>
      <c r="AC37" s="9">
        <f t="shared" si="2"/>
        <v>0</v>
      </c>
      <c r="AD37" s="66" t="s">
        <v>70</v>
      </c>
      <c r="AE37" s="29"/>
      <c r="AF37" s="48"/>
      <c r="AG37" s="48"/>
      <c r="AH37" s="49"/>
      <c r="AI37" s="48"/>
      <c r="AJ37" s="29"/>
      <c r="AK37" s="29"/>
      <c r="AL37" s="29"/>
      <c r="AM37" s="32"/>
      <c r="AN37" s="29"/>
      <c r="AO37" s="29"/>
      <c r="AP37" s="32"/>
      <c r="AQ37" s="32"/>
      <c r="AR37" s="32"/>
      <c r="AS37" s="32"/>
      <c r="AT37" s="32"/>
      <c r="AU37" s="32"/>
      <c r="AV37" s="12">
        <f t="shared" si="3"/>
        <v>0</v>
      </c>
      <c r="AW37" s="29"/>
      <c r="AX37" s="29"/>
      <c r="AY37" s="29"/>
      <c r="AZ37" s="29"/>
      <c r="BA37" s="29"/>
      <c r="BB37" s="29">
        <v>22</v>
      </c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12">
        <f t="shared" si="4"/>
        <v>22</v>
      </c>
      <c r="BO37" s="53">
        <f t="shared" si="5"/>
        <v>22</v>
      </c>
      <c r="BP37" s="66" t="s">
        <v>70</v>
      </c>
      <c r="BQ37" s="29"/>
      <c r="BR37" s="29"/>
      <c r="BS37" s="29"/>
      <c r="BT37" s="29"/>
      <c r="BU37" s="29"/>
      <c r="BV37" s="29"/>
      <c r="BW37" s="32"/>
      <c r="BX37" s="32"/>
      <c r="BY37" s="29"/>
      <c r="BZ37" s="32"/>
      <c r="CA37" s="12">
        <f t="shared" si="6"/>
        <v>0</v>
      </c>
      <c r="CB37" s="29"/>
      <c r="CC37" s="32"/>
      <c r="CD37" s="32"/>
      <c r="CE37" s="32"/>
      <c r="CF37" s="29"/>
      <c r="CG37" s="32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12">
        <f t="shared" si="7"/>
        <v>0</v>
      </c>
      <c r="CT37" s="53">
        <f t="shared" si="8"/>
        <v>0</v>
      </c>
      <c r="CU37" s="53">
        <f t="shared" si="9"/>
        <v>22</v>
      </c>
    </row>
    <row r="38" spans="1:99" s="18" customFormat="1" x14ac:dyDescent="0.25">
      <c r="A38" s="4">
        <v>34</v>
      </c>
      <c r="B38" s="65" t="s">
        <v>68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56">
        <f t="shared" si="0"/>
        <v>0</v>
      </c>
      <c r="P38" s="16"/>
      <c r="Q38" s="16"/>
      <c r="R38" s="28"/>
      <c r="S38" s="16"/>
      <c r="T38" s="16"/>
      <c r="U38" s="16"/>
      <c r="V38" s="16"/>
      <c r="W38" s="16"/>
      <c r="X38" s="16"/>
      <c r="Y38" s="16"/>
      <c r="Z38" s="16"/>
      <c r="AA38" s="16"/>
      <c r="AB38" s="56">
        <f t="shared" si="1"/>
        <v>0</v>
      </c>
      <c r="AC38" s="9">
        <f t="shared" si="2"/>
        <v>0</v>
      </c>
      <c r="AD38" s="65" t="s">
        <v>68</v>
      </c>
      <c r="AE38" s="17"/>
      <c r="AF38" s="47"/>
      <c r="AG38" s="47"/>
      <c r="AH38" s="24"/>
      <c r="AI38" s="47"/>
      <c r="AJ38" s="17"/>
      <c r="AK38" s="17"/>
      <c r="AL38" s="17"/>
      <c r="AM38" s="23"/>
      <c r="AN38" s="17"/>
      <c r="AO38" s="17"/>
      <c r="AP38" s="23"/>
      <c r="AQ38" s="23"/>
      <c r="AR38" s="23"/>
      <c r="AS38" s="23"/>
      <c r="AT38" s="23"/>
      <c r="AU38" s="23"/>
      <c r="AV38" s="12">
        <f t="shared" si="3"/>
        <v>0</v>
      </c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>
        <v>4</v>
      </c>
      <c r="BI38" s="17"/>
      <c r="BJ38" s="17"/>
      <c r="BK38" s="17"/>
      <c r="BL38" s="17"/>
      <c r="BM38" s="17"/>
      <c r="BN38" s="12">
        <f t="shared" si="4"/>
        <v>4</v>
      </c>
      <c r="BO38" s="53">
        <f t="shared" si="5"/>
        <v>4</v>
      </c>
      <c r="BP38" s="65" t="s">
        <v>68</v>
      </c>
      <c r="BQ38" s="17"/>
      <c r="BR38" s="17"/>
      <c r="BS38" s="17"/>
      <c r="BT38" s="17"/>
      <c r="BU38" s="17"/>
      <c r="BV38" s="17"/>
      <c r="BW38" s="23"/>
      <c r="BX38" s="23"/>
      <c r="BY38" s="17"/>
      <c r="BZ38" s="23"/>
      <c r="CA38" s="12">
        <f t="shared" si="6"/>
        <v>0</v>
      </c>
      <c r="CB38" s="17"/>
      <c r="CC38" s="23"/>
      <c r="CD38" s="23"/>
      <c r="CE38" s="23"/>
      <c r="CF38" s="17"/>
      <c r="CG38" s="23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2">
        <f t="shared" si="7"/>
        <v>0</v>
      </c>
      <c r="CT38" s="53">
        <f t="shared" si="8"/>
        <v>0</v>
      </c>
      <c r="CU38" s="53">
        <f t="shared" si="9"/>
        <v>4</v>
      </c>
    </row>
    <row r="39" spans="1:99" s="18" customFormat="1" x14ac:dyDescent="0.2">
      <c r="A39" s="4">
        <v>35</v>
      </c>
      <c r="B39" s="65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34"/>
      <c r="P39" s="16"/>
      <c r="Q39" s="16"/>
      <c r="R39" s="28"/>
      <c r="S39" s="16"/>
      <c r="T39" s="16"/>
      <c r="U39" s="16"/>
      <c r="V39" s="16"/>
      <c r="W39" s="16"/>
      <c r="X39" s="16"/>
      <c r="Y39" s="16"/>
      <c r="Z39" s="16"/>
      <c r="AA39" s="16"/>
      <c r="AB39" s="34"/>
      <c r="AC39" s="34"/>
      <c r="AD39" s="34"/>
      <c r="AE39" s="17"/>
      <c r="AF39" s="47"/>
      <c r="AG39" s="47"/>
      <c r="AH39" s="24"/>
      <c r="AI39" s="47"/>
      <c r="AJ39" s="17"/>
      <c r="AK39" s="17"/>
      <c r="AL39" s="17"/>
      <c r="AM39" s="23"/>
      <c r="AN39" s="17"/>
      <c r="AO39" s="17"/>
      <c r="AP39" s="23"/>
      <c r="AQ39" s="23"/>
      <c r="AR39" s="23"/>
      <c r="AS39" s="23"/>
      <c r="AT39" s="23"/>
      <c r="AU39" s="23"/>
      <c r="AV39" s="16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6"/>
      <c r="BO39" s="16"/>
      <c r="BP39" s="17"/>
      <c r="BQ39" s="17"/>
      <c r="BR39" s="17"/>
      <c r="BS39" s="17"/>
      <c r="BT39" s="17"/>
      <c r="BU39" s="17"/>
      <c r="BV39" s="17"/>
      <c r="BW39" s="23"/>
      <c r="BX39" s="23"/>
      <c r="BY39" s="17"/>
      <c r="BZ39" s="23"/>
      <c r="CA39" s="16"/>
      <c r="CB39" s="17"/>
      <c r="CC39" s="23"/>
      <c r="CD39" s="23"/>
      <c r="CE39" s="23"/>
      <c r="CF39" s="17"/>
      <c r="CG39" s="23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6"/>
      <c r="CT39" s="16"/>
      <c r="CU39" s="16"/>
    </row>
    <row r="40" spans="1:99" s="14" customFormat="1" x14ac:dyDescent="0.25">
      <c r="A40" s="4">
        <v>36</v>
      </c>
      <c r="B40" s="65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58"/>
      <c r="P40" s="16"/>
      <c r="Q40" s="16"/>
      <c r="R40" s="28"/>
      <c r="S40" s="16"/>
      <c r="T40" s="16"/>
      <c r="U40" s="16"/>
      <c r="V40" s="16"/>
      <c r="W40" s="16"/>
      <c r="X40" s="16"/>
      <c r="Y40" s="16"/>
      <c r="Z40" s="16"/>
      <c r="AA40" s="16"/>
      <c r="AB40" s="58"/>
      <c r="AC40" s="58"/>
      <c r="AD40" s="58"/>
      <c r="AE40" s="57"/>
      <c r="AF40" s="47"/>
      <c r="AG40" s="47"/>
      <c r="AH40" s="24"/>
      <c r="AI40" s="47"/>
      <c r="AJ40" s="17"/>
      <c r="AK40" s="17"/>
      <c r="AL40" s="17"/>
      <c r="AM40" s="23"/>
      <c r="AN40" s="17"/>
      <c r="AO40" s="17"/>
      <c r="AP40" s="23"/>
      <c r="AQ40" s="23"/>
      <c r="AR40" s="23"/>
      <c r="AS40" s="23"/>
      <c r="AT40" s="23"/>
      <c r="AU40" s="23"/>
      <c r="AV40" s="59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59"/>
      <c r="BO40" s="59"/>
      <c r="BP40" s="57"/>
      <c r="BQ40" s="17"/>
      <c r="BR40" s="17"/>
      <c r="BS40" s="17"/>
      <c r="BT40" s="17"/>
      <c r="BU40" s="17"/>
      <c r="BV40" s="17"/>
      <c r="BW40" s="23"/>
      <c r="BX40" s="23"/>
      <c r="BY40" s="17"/>
      <c r="BZ40" s="23"/>
      <c r="CA40" s="59"/>
      <c r="CB40" s="17"/>
      <c r="CC40" s="23"/>
      <c r="CD40" s="23"/>
      <c r="CE40" s="23"/>
      <c r="CF40" s="17"/>
      <c r="CG40" s="23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59"/>
      <c r="CT40" s="59"/>
      <c r="CU40" s="59"/>
    </row>
  </sheetData>
  <sortState ref="A5:CU38">
    <sortCondition descending="1" ref="CU5:CU38"/>
  </sortState>
  <mergeCells count="5">
    <mergeCell ref="CU3:CU4"/>
    <mergeCell ref="A3:B3"/>
    <mergeCell ref="CT3:CT4"/>
    <mergeCell ref="AC3:AC4"/>
    <mergeCell ref="BO3:BO4"/>
  </mergeCells>
  <phoneticPr fontId="0" type="noConversion"/>
  <pageMargins left="0.15748031496062992" right="0.15748031496062992" top="0.19685039370078741" bottom="0.15748031496062992" header="0.51181102362204722" footer="0.51181102362204722"/>
  <pageSetup paperSize="9" scale="85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klubi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Heinrihs Eglīte</dc:creator>
  <cp:lastModifiedBy>agris</cp:lastModifiedBy>
  <cp:lastPrinted>2014-05-12T17:54:56Z</cp:lastPrinted>
  <dcterms:created xsi:type="dcterms:W3CDTF">2013-02-13T19:20:48Z</dcterms:created>
  <dcterms:modified xsi:type="dcterms:W3CDTF">2014-05-30T07:50:20Z</dcterms:modified>
</cp:coreProperties>
</file>