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gris\Desktop\Backup 20.12.2010\My Documents\Savieniba\CC\18-19\"/>
    </mc:Choice>
  </mc:AlternateContent>
  <bookViews>
    <workbookView xWindow="0" yWindow="0" windowWidth="20490" windowHeight="7755" tabRatio="535"/>
  </bookViews>
  <sheets>
    <sheet name="LSF Komandu rangs 2019" sheetId="8" r:id="rId1"/>
    <sheet name="Statistika Starti klubu Rangam" sheetId="6" r:id="rId2"/>
    <sheet name="stafetes" sheetId="9" r:id="rId3"/>
  </sheets>
  <definedNames>
    <definedName name="_xlnm._FilterDatabase" localSheetId="2" hidden="1">stafetes!$A$1:$E$47</definedName>
    <definedName name="klubi">'LSF Komandu rangs 2019'!$B$2:$CM$31</definedName>
    <definedName name="punkti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8" l="1"/>
  <c r="BT3" i="8"/>
  <c r="B38" i="6"/>
  <c r="CM23" i="8"/>
  <c r="CM12" i="8"/>
  <c r="CM28" i="8"/>
  <c r="CM4" i="8"/>
  <c r="CM16" i="8"/>
  <c r="CM17" i="8"/>
  <c r="CM19" i="8"/>
  <c r="CM7" i="8"/>
  <c r="CM11" i="8"/>
  <c r="CM13" i="8"/>
  <c r="CM29" i="8"/>
  <c r="CM10" i="8"/>
  <c r="CM27" i="8"/>
  <c r="CM30" i="8"/>
  <c r="CM18" i="8"/>
  <c r="CM3" i="8"/>
  <c r="CM24" i="8"/>
  <c r="CM31" i="8"/>
  <c r="CM21" i="8"/>
  <c r="CM25" i="8"/>
  <c r="CM22" i="8"/>
  <c r="CM26" i="8"/>
  <c r="CM6" i="8"/>
  <c r="CM5" i="8"/>
  <c r="CM9" i="8"/>
  <c r="CM8" i="8"/>
  <c r="CM14" i="8"/>
  <c r="CM20" i="8"/>
  <c r="CM15" i="8"/>
</calcChain>
</file>

<file path=xl/sharedStrings.xml><?xml version="1.0" encoding="utf-8"?>
<sst xmlns="http://schemas.openxmlformats.org/spreadsheetml/2006/main" count="222" uniqueCount="209">
  <si>
    <t>S12</t>
  </si>
  <si>
    <t>Izturība</t>
  </si>
  <si>
    <t xml:space="preserve">IB SKI TEAM                                                                                         </t>
  </si>
  <si>
    <t xml:space="preserve">Sporta skola "Arkādija"                                                                             </t>
  </si>
  <si>
    <t xml:space="preserve">CPSS                                                                                                </t>
  </si>
  <si>
    <t xml:space="preserve">Siguldas sporta skola                                                                               </t>
  </si>
  <si>
    <t xml:space="preserve">Madonas BJSS                                                                                        </t>
  </si>
  <si>
    <t xml:space="preserve">Gulbenes BJSS/SK LEJASCIEMS                                                                         </t>
  </si>
  <si>
    <t xml:space="preserve">Krāslavas Sporta skola                                                                              </t>
  </si>
  <si>
    <t xml:space="preserve">Gulbenes novada BJSS                                                                                </t>
  </si>
  <si>
    <t xml:space="preserve">Daugavpils ISVS                                                                                     </t>
  </si>
  <si>
    <t xml:space="preserve">Daugavpils novads                                                                                   </t>
  </si>
  <si>
    <t xml:space="preserve">Aizkraukle                                                                                          </t>
  </si>
  <si>
    <t xml:space="preserve">Talsu Pakalnu Sporta klubs                                                                          </t>
  </si>
  <si>
    <t xml:space="preserve">A2                                                                                                  </t>
  </si>
  <si>
    <t xml:space="preserve">Madona                                                                                              </t>
  </si>
  <si>
    <t xml:space="preserve">Viļakas novada BJSS                                                                                 </t>
  </si>
  <si>
    <t xml:space="preserve">Meņģele                                                                                             </t>
  </si>
  <si>
    <t xml:space="preserve">Aizkraukles sporta skola                                                                            </t>
  </si>
  <si>
    <t xml:space="preserve">CPSK                                                                                                </t>
  </si>
  <si>
    <t xml:space="preserve"> </t>
  </si>
  <si>
    <t>Club</t>
  </si>
  <si>
    <t xml:space="preserve">ok "Kāpa"                                                                                           </t>
  </si>
  <si>
    <t xml:space="preserve">Gulbene                                                                                             </t>
  </si>
  <si>
    <t xml:space="preserve">NAA                                                                                                 </t>
  </si>
  <si>
    <t xml:space="preserve">SSK Bebra                                                                                           </t>
  </si>
  <si>
    <t xml:space="preserve">LSPA sporta klubs                                                                                   </t>
  </si>
  <si>
    <t xml:space="preserve">Kalsnavas pamatskola                                                                                </t>
  </si>
  <si>
    <t xml:space="preserve">Kocēnu pamatskola                                                                                   </t>
  </si>
  <si>
    <t xml:space="preserve">Talsu novada sporta skola                                                                           </t>
  </si>
  <si>
    <t xml:space="preserve">Vecpiebalga                                                                                         </t>
  </si>
  <si>
    <t xml:space="preserve">Lidojošais Slēpotājs                                                                                </t>
  </si>
  <si>
    <t xml:space="preserve">SK ASM                                                                                              </t>
  </si>
  <si>
    <t xml:space="preserve">ZVOC                                                                                                </t>
  </si>
  <si>
    <t xml:space="preserve">MAZSALACAS viduskola                                                                                </t>
  </si>
  <si>
    <t xml:space="preserve">Izturība                                                                                            </t>
  </si>
  <si>
    <t xml:space="preserve">RAIMAKS                                                                                             </t>
  </si>
  <si>
    <t xml:space="preserve">Mazsalacas vidusskola                                                                               </t>
  </si>
  <si>
    <t xml:space="preserve">Alūksne                                                                                             </t>
  </si>
  <si>
    <t>Klubs/skola</t>
  </si>
  <si>
    <t>1S12</t>
  </si>
  <si>
    <t>1V12</t>
  </si>
  <si>
    <t>1S14</t>
  </si>
  <si>
    <t>1V14</t>
  </si>
  <si>
    <t>1S16</t>
  </si>
  <si>
    <t>1V16</t>
  </si>
  <si>
    <t>1S18</t>
  </si>
  <si>
    <t>1V18</t>
  </si>
  <si>
    <t>1S20</t>
  </si>
  <si>
    <t>1V20</t>
  </si>
  <si>
    <t>1S</t>
  </si>
  <si>
    <t>1V</t>
  </si>
  <si>
    <t>2S12</t>
  </si>
  <si>
    <t>2V12</t>
  </si>
  <si>
    <t>2S14</t>
  </si>
  <si>
    <t>2V14</t>
  </si>
  <si>
    <t>2S16</t>
  </si>
  <si>
    <t>2V16</t>
  </si>
  <si>
    <t>2S18</t>
  </si>
  <si>
    <t>2V18</t>
  </si>
  <si>
    <t>2S20</t>
  </si>
  <si>
    <t>2V20</t>
  </si>
  <si>
    <t>2S</t>
  </si>
  <si>
    <t>2V</t>
  </si>
  <si>
    <t>2MS</t>
  </si>
  <si>
    <t>2MV</t>
  </si>
  <si>
    <t>3S10</t>
  </si>
  <si>
    <t>3V10</t>
  </si>
  <si>
    <t>3S12</t>
  </si>
  <si>
    <t>3V12</t>
  </si>
  <si>
    <t>3S14</t>
  </si>
  <si>
    <t>3V14</t>
  </si>
  <si>
    <t>3S16</t>
  </si>
  <si>
    <t>3V16</t>
  </si>
  <si>
    <t>3S18</t>
  </si>
  <si>
    <t>3V18</t>
  </si>
  <si>
    <t>3S20</t>
  </si>
  <si>
    <t>3V20</t>
  </si>
  <si>
    <t>3S</t>
  </si>
  <si>
    <t>3V</t>
  </si>
  <si>
    <t>4S12</t>
  </si>
  <si>
    <t>4V12</t>
  </si>
  <si>
    <t>4S14</t>
  </si>
  <si>
    <t>4V14</t>
  </si>
  <si>
    <t>4S16</t>
  </si>
  <si>
    <t>4V16</t>
  </si>
  <si>
    <t>4S18</t>
  </si>
  <si>
    <t>4V18</t>
  </si>
  <si>
    <t>4S20</t>
  </si>
  <si>
    <t>4V20</t>
  </si>
  <si>
    <t>4S</t>
  </si>
  <si>
    <t>4V</t>
  </si>
  <si>
    <t>4MS</t>
  </si>
  <si>
    <t>4MV</t>
  </si>
  <si>
    <t>5S12</t>
  </si>
  <si>
    <t>5V12</t>
  </si>
  <si>
    <t>5S14</t>
  </si>
  <si>
    <t>5V14</t>
  </si>
  <si>
    <t>5S16</t>
  </si>
  <si>
    <t>5V16</t>
  </si>
  <si>
    <t>5S18</t>
  </si>
  <si>
    <t>5V18</t>
  </si>
  <si>
    <t>5S20</t>
  </si>
  <si>
    <t>5V20</t>
  </si>
  <si>
    <t>5S</t>
  </si>
  <si>
    <t>5V</t>
  </si>
  <si>
    <t>6S10</t>
  </si>
  <si>
    <t>6V10</t>
  </si>
  <si>
    <t>6S12</t>
  </si>
  <si>
    <t>6V12</t>
  </si>
  <si>
    <t>6S14</t>
  </si>
  <si>
    <t>6V14</t>
  </si>
  <si>
    <t>6S16</t>
  </si>
  <si>
    <t>6V16</t>
  </si>
  <si>
    <t>6S18</t>
  </si>
  <si>
    <t>6V18</t>
  </si>
  <si>
    <t>6S20</t>
  </si>
  <si>
    <t>6V20</t>
  </si>
  <si>
    <t>6S</t>
  </si>
  <si>
    <t>6V</t>
  </si>
  <si>
    <t>6MS</t>
  </si>
  <si>
    <t>6MV</t>
  </si>
  <si>
    <t>Kopā</t>
  </si>
  <si>
    <t>Column1</t>
  </si>
  <si>
    <t>Column2</t>
  </si>
  <si>
    <t>Column3</t>
  </si>
  <si>
    <t>Column4</t>
  </si>
  <si>
    <t>Column5</t>
  </si>
  <si>
    <t xml:space="preserve">Madonas BJSS                                                                          </t>
  </si>
  <si>
    <t xml:space="preserve">Sporta skola "Arkādija"                 </t>
  </si>
  <si>
    <t xml:space="preserve">Talsu novada sporta skola    </t>
  </si>
  <si>
    <t xml:space="preserve">Talsu Pakalnu Sporta klubs  </t>
  </si>
  <si>
    <t xml:space="preserve">Madona     </t>
  </si>
  <si>
    <t xml:space="preserve">IB SKI TEAM                               </t>
  </si>
  <si>
    <t xml:space="preserve">Krāslavas Sporta skola                                    </t>
  </si>
  <si>
    <t xml:space="preserve">Gulbenes novada BJSS                                </t>
  </si>
  <si>
    <t xml:space="preserve">Viļakas novada BJSS                      </t>
  </si>
  <si>
    <t xml:space="preserve">A2                        </t>
  </si>
  <si>
    <t xml:space="preserve">Aizkraukles sporta skola                            </t>
  </si>
  <si>
    <t xml:space="preserve">Daugavpils ISVS                        </t>
  </si>
  <si>
    <t xml:space="preserve">Daugavpils novads                                   </t>
  </si>
  <si>
    <t xml:space="preserve">Gulbene                                                          </t>
  </si>
  <si>
    <t xml:space="preserve">ZVOC                                                  </t>
  </si>
  <si>
    <t xml:space="preserve">NAA                                                        </t>
  </si>
  <si>
    <t xml:space="preserve">SK ASM                                                             </t>
  </si>
  <si>
    <t xml:space="preserve">ok "Kāpa"                                           </t>
  </si>
  <si>
    <t xml:space="preserve">Mazsalacas vidusskola                                      </t>
  </si>
  <si>
    <t xml:space="preserve">RAIMAKS                        </t>
  </si>
  <si>
    <t xml:space="preserve">SSK Bebra                                                  </t>
  </si>
  <si>
    <t xml:space="preserve">LSPA sporta klubs                                     </t>
  </si>
  <si>
    <t xml:space="preserve">Alūksne                       </t>
  </si>
  <si>
    <t xml:space="preserve">Lidojošais Slēpotājs </t>
  </si>
  <si>
    <t xml:space="preserve">Meņģele  </t>
  </si>
  <si>
    <t>Kopā:</t>
  </si>
  <si>
    <t>Individuālo Startu skaits  klubu rangam</t>
  </si>
  <si>
    <t xml:space="preserve">CPSS_S12 </t>
  </si>
  <si>
    <t xml:space="preserve">SS "Arkādija"_S12 </t>
  </si>
  <si>
    <t xml:space="preserve">Krāslavas Sporta skola_S12 </t>
  </si>
  <si>
    <t>Madonas BJSS_S12</t>
  </si>
  <si>
    <t xml:space="preserve">Madonas BJSS-2_S12 </t>
  </si>
  <si>
    <t xml:space="preserve">CPSS-2_S12 </t>
  </si>
  <si>
    <t xml:space="preserve"> S14</t>
  </si>
  <si>
    <t xml:space="preserve">SS "Arkādija"_S14 </t>
  </si>
  <si>
    <t xml:space="preserve">CPSS_S14 </t>
  </si>
  <si>
    <t xml:space="preserve">SK Lejasciems/Gulb. BJSS-2_S14 </t>
  </si>
  <si>
    <t xml:space="preserve">Siguldas Sporta skola_S14 </t>
  </si>
  <si>
    <t>Gulbenes BJSS_S14</t>
  </si>
  <si>
    <t xml:space="preserve"> S16</t>
  </si>
  <si>
    <t>Madonas BJSS_S16</t>
  </si>
  <si>
    <t>CPSS_S16</t>
  </si>
  <si>
    <t>SK Lejasciems/Gulb. BJSS_S16</t>
  </si>
  <si>
    <t>Krāslavas Sporta skola_S16</t>
  </si>
  <si>
    <t xml:space="preserve">SS "Arkādija"_S16 </t>
  </si>
  <si>
    <t xml:space="preserve"> S18</t>
  </si>
  <si>
    <t>CPSS_S18</t>
  </si>
  <si>
    <t>CPSS-2_S18</t>
  </si>
  <si>
    <t xml:space="preserve"> V12</t>
  </si>
  <si>
    <t>Siguldas Sporta skola_V12</t>
  </si>
  <si>
    <t>SK Lejasciems/Gulb. BJSS_V12</t>
  </si>
  <si>
    <t>CPSS_V12 ZAZĪTIS</t>
  </si>
  <si>
    <t>SS "Arkādija"_V12</t>
  </si>
  <si>
    <t>Madonas BJSS_V12</t>
  </si>
  <si>
    <t>Talsu novada Sporta skola_V12</t>
  </si>
  <si>
    <t>CPSS-2_V12</t>
  </si>
  <si>
    <t xml:space="preserve"> V14</t>
  </si>
  <si>
    <t>SS "Arkādija"_V14</t>
  </si>
  <si>
    <t>CPSS_V14</t>
  </si>
  <si>
    <t>SK Lejasciems/Gulb. BJSS_V14</t>
  </si>
  <si>
    <t>Madonas BJSS_V14</t>
  </si>
  <si>
    <t>Talsu novada Sporta skola_V14</t>
  </si>
  <si>
    <t>CPSS-2_V14</t>
  </si>
  <si>
    <t xml:space="preserve"> V16</t>
  </si>
  <si>
    <t>Madonas BJSS_V16</t>
  </si>
  <si>
    <t>Siguldas Sporta skola_V16</t>
  </si>
  <si>
    <t>CPSS_V16</t>
  </si>
  <si>
    <t xml:space="preserve"> V18</t>
  </si>
  <si>
    <t>Madonas BJSS_V18</t>
  </si>
  <si>
    <t xml:space="preserve">CPSS </t>
  </si>
  <si>
    <t>SS "Arkādija"_V18</t>
  </si>
  <si>
    <t>Talsu novada Sporta skola-2_V14</t>
  </si>
  <si>
    <t>Talsu novada Sporta skola_V18</t>
  </si>
  <si>
    <t xml:space="preserve">1 posms </t>
  </si>
  <si>
    <t>2 posms</t>
  </si>
  <si>
    <t>3 posms</t>
  </si>
  <si>
    <t>Column6</t>
  </si>
  <si>
    <t xml:space="preserve">Pievienota Aizkraukle (Patrīcija) </t>
  </si>
  <si>
    <t>Pieveinots Raimo Vīgans</t>
  </si>
  <si>
    <t>26-27</t>
  </si>
  <si>
    <t xml:space="preserve">Pievienoti visi CPSK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</si>
</sst>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6" borderId="0" xfId="0" applyFill="1"/>
    <xf numFmtId="0" fontId="0" fillId="7" borderId="0" xfId="0" applyFill="1"/>
    <xf numFmtId="0" fontId="0" fillId="2" borderId="1" xfId="0" applyFill="1" applyBorder="1"/>
    <xf numFmtId="0" fontId="0" fillId="8" borderId="0" xfId="0" applyFill="1"/>
    <xf numFmtId="0" fontId="0" fillId="8" borderId="1" xfId="0" applyFill="1" applyBorder="1"/>
    <xf numFmtId="0" fontId="0" fillId="0" borderId="0" xfId="0" applyFill="1"/>
    <xf numFmtId="0" fontId="0" fillId="0" borderId="1" xfId="0" applyFill="1" applyBorder="1"/>
  </cellXfs>
  <cellStyles count="3">
    <cellStyle name="Followed Hyperlink" xfId="2" builtinId="9" hidden="1"/>
    <cellStyle name="Hyperlink" xfId="1" builtinId="8" hidden="1"/>
    <cellStyle name="Normal" xfId="0" builtinId="0"/>
  </cellStyles>
  <dxfs count="9"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</dxfs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2:CN31" totalsRowShown="0">
  <autoFilter ref="B2:CN31"/>
  <sortState ref="B3:CN31">
    <sortCondition descending="1" ref="CM2:CM31"/>
  </sortState>
  <tableColumns count="91">
    <tableColumn id="1" name="Club"/>
    <tableColumn id="2" name="1S12"/>
    <tableColumn id="3" name="1V12"/>
    <tableColumn id="4" name="1S14"/>
    <tableColumn id="5" name="1V14"/>
    <tableColumn id="6" name="1S16"/>
    <tableColumn id="7" name="1V16"/>
    <tableColumn id="8" name="1S18"/>
    <tableColumn id="9" name="1V18"/>
    <tableColumn id="10" name="1S20"/>
    <tableColumn id="11" name="1V20"/>
    <tableColumn id="12" name="1S"/>
    <tableColumn id="13" name="1V"/>
    <tableColumn id="98" name="Column5" dataDxfId="8"/>
    <tableColumn id="16" name="2S12"/>
    <tableColumn id="17" name="2V12"/>
    <tableColumn id="18" name="2S14"/>
    <tableColumn id="19" name="2V14"/>
    <tableColumn id="20" name="2S16"/>
    <tableColumn id="21" name="2V16"/>
    <tableColumn id="22" name="2S18"/>
    <tableColumn id="23" name="2V18"/>
    <tableColumn id="24" name="2S20"/>
    <tableColumn id="25" name="2V20"/>
    <tableColumn id="26" name="2S"/>
    <tableColumn id="27" name="2V"/>
    <tableColumn id="28" name="2MS"/>
    <tableColumn id="29" name="2MV"/>
    <tableColumn id="97" name="Column4" dataDxfId="7"/>
    <tableColumn id="30" name="3S10"/>
    <tableColumn id="31" name="3V10"/>
    <tableColumn id="32" name="3S12"/>
    <tableColumn id="33" name="3V12"/>
    <tableColumn id="34" name="3S14"/>
    <tableColumn id="35" name="3V14"/>
    <tableColumn id="36" name="3S16"/>
    <tableColumn id="37" name="3V16"/>
    <tableColumn id="38" name="3S18"/>
    <tableColumn id="39" name="3V18"/>
    <tableColumn id="40" name="3S20"/>
    <tableColumn id="41" name="3V20"/>
    <tableColumn id="42" name="3S"/>
    <tableColumn id="43" name="3V"/>
    <tableColumn id="96" name="Column3" dataDxfId="6"/>
    <tableColumn id="48" name="4S12"/>
    <tableColumn id="49" name="4V12"/>
    <tableColumn id="50" name="4S14"/>
    <tableColumn id="51" name="4V14"/>
    <tableColumn id="52" name="4S16"/>
    <tableColumn id="53" name="4V16"/>
    <tableColumn id="54" name="4S18"/>
    <tableColumn id="55" name="4V18"/>
    <tableColumn id="56" name="4S20"/>
    <tableColumn id="57" name="4V20"/>
    <tableColumn id="58" name="4S"/>
    <tableColumn id="59" name="4V"/>
    <tableColumn id="60" name="4MS"/>
    <tableColumn id="61" name="4MV"/>
    <tableColumn id="94" name="Column1" dataDxfId="5"/>
    <tableColumn id="64" name="5S12"/>
    <tableColumn id="65" name="5V12"/>
    <tableColumn id="66" name="5S14" dataDxfId="4">
      <calculatedColumnFormula>VLOOKUP(BG3,punkti,2,FALSE)*2</calculatedColumnFormula>
    </tableColumn>
    <tableColumn id="67" name="5V14"/>
    <tableColumn id="68" name="5S16"/>
    <tableColumn id="69" name="5V16"/>
    <tableColumn id="70" name="5S18"/>
    <tableColumn id="71" name="5V18"/>
    <tableColumn id="72" name="5S20"/>
    <tableColumn id="73" name="5V20" dataDxfId="3"/>
    <tableColumn id="74" name="5S"/>
    <tableColumn id="75" name="5V" dataDxfId="2"/>
    <tableColumn id="93" name=" " dataDxfId="1"/>
    <tableColumn id="76" name="6S10"/>
    <tableColumn id="77" name="6V10"/>
    <tableColumn id="78" name="6S12"/>
    <tableColumn id="79" name="6V12"/>
    <tableColumn id="80" name="6S14"/>
    <tableColumn id="81" name="6V14"/>
    <tableColumn id="82" name="6S16"/>
    <tableColumn id="83" name="6V16"/>
    <tableColumn id="84" name="6S18"/>
    <tableColumn id="85" name="6V18"/>
    <tableColumn id="86" name="6S20"/>
    <tableColumn id="87" name="6V20"/>
    <tableColumn id="88" name="6S"/>
    <tableColumn id="89" name="6V"/>
    <tableColumn id="90" name="6MS"/>
    <tableColumn id="91" name="6MV"/>
    <tableColumn id="95" name="Column2" dataDxfId="0"/>
    <tableColumn id="92" name="Kopā">
      <calculatedColumnFormula>SUM(C3:CK3)</calculatedColumnFormula>
    </tableColumn>
    <tableColumn id="14" name="Column6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1"/>
  <sheetViews>
    <sheetView tabSelected="1" zoomScale="90" zoomScaleNormal="90" workbookViewId="0">
      <pane xSplit="2" topLeftCell="C1" activePane="topRight" state="frozen"/>
      <selection pane="topRight" activeCell="CN4" sqref="CN4"/>
    </sheetView>
  </sheetViews>
  <sheetFormatPr defaultColWidth="11" defaultRowHeight="15.75" x14ac:dyDescent="0.25"/>
  <cols>
    <col min="1" max="1" width="5.5" customWidth="1"/>
    <col min="2" max="2" width="26" customWidth="1"/>
    <col min="3" max="3" width="7.125" customWidth="1"/>
    <col min="4" max="4" width="7" customWidth="1"/>
    <col min="5" max="5" width="6.625" customWidth="1"/>
    <col min="6" max="6" width="7.875" customWidth="1"/>
    <col min="7" max="7" width="7.125" customWidth="1"/>
    <col min="8" max="8" width="6.875" customWidth="1"/>
    <col min="9" max="9" width="7.25" customWidth="1"/>
    <col min="10" max="10" width="7.125" customWidth="1"/>
    <col min="11" max="12" width="6.875" customWidth="1"/>
    <col min="13" max="13" width="5.5" customWidth="1"/>
    <col min="14" max="14" width="5.625" customWidth="1"/>
    <col min="15" max="15" width="3" style="8" customWidth="1"/>
    <col min="16" max="16" width="7" customWidth="1"/>
    <col min="17" max="17" width="7.125" customWidth="1"/>
    <col min="18" max="18" width="7" customWidth="1"/>
    <col min="19" max="19" width="7.125" customWidth="1"/>
    <col min="20" max="20" width="7.5" customWidth="1"/>
    <col min="21" max="21" width="7.875" customWidth="1"/>
    <col min="22" max="22" width="7.5" customWidth="1"/>
    <col min="23" max="23" width="7.875" customWidth="1"/>
    <col min="24" max="24" width="7.5" customWidth="1"/>
    <col min="25" max="25" width="7.875" customWidth="1"/>
    <col min="26" max="26" width="5.5" customWidth="1"/>
    <col min="27" max="27" width="5.625" customWidth="1"/>
    <col min="28" max="28" width="7.125" customWidth="1"/>
    <col min="29" max="29" width="7.5" customWidth="1"/>
    <col min="30" max="30" width="3" style="8" customWidth="1"/>
    <col min="31" max="31" width="7.625" customWidth="1"/>
    <col min="32" max="32" width="7.875" customWidth="1"/>
    <col min="33" max="33" width="7.5" customWidth="1"/>
    <col min="34" max="34" width="7.875" customWidth="1"/>
    <col min="35" max="35" width="7.5" customWidth="1"/>
    <col min="36" max="36" width="7.875" customWidth="1"/>
    <col min="37" max="37" width="7.5" customWidth="1"/>
    <col min="38" max="38" width="7.875" customWidth="1"/>
    <col min="39" max="39" width="7.5" customWidth="1"/>
    <col min="40" max="40" width="7.875" customWidth="1"/>
    <col min="41" max="41" width="7.5" customWidth="1"/>
    <col min="42" max="42" width="7.875" customWidth="1"/>
    <col min="43" max="43" width="5.5" customWidth="1"/>
    <col min="44" max="44" width="5.625" customWidth="1"/>
    <col min="45" max="45" width="3" style="8" customWidth="1"/>
    <col min="46" max="46" width="7.5" customWidth="1"/>
    <col min="47" max="47" width="7.875" customWidth="1"/>
    <col min="48" max="48" width="7.5" customWidth="1"/>
    <col min="49" max="49" width="7.875" customWidth="1"/>
    <col min="50" max="50" width="7.25" customWidth="1"/>
    <col min="51" max="51" width="7.875" customWidth="1"/>
    <col min="52" max="52" width="7.5" customWidth="1"/>
    <col min="53" max="53" width="7.875" customWidth="1"/>
    <col min="54" max="54" width="7.5" customWidth="1"/>
    <col min="55" max="55" width="7.875" customWidth="1"/>
    <col min="56" max="56" width="5.5" customWidth="1"/>
    <col min="57" max="57" width="5.625" customWidth="1"/>
    <col min="58" max="58" width="7.125" customWidth="1"/>
    <col min="59" max="59" width="7.5" customWidth="1"/>
    <col min="60" max="60" width="3" style="8" customWidth="1"/>
    <col min="61" max="61" width="7.5" customWidth="1"/>
    <col min="62" max="62" width="7.875" customWidth="1"/>
    <col min="63" max="63" width="7.5" customWidth="1"/>
    <col min="64" max="64" width="7.875" customWidth="1"/>
    <col min="65" max="65" width="7.5" customWidth="1"/>
    <col min="66" max="66" width="7.875" customWidth="1"/>
    <col min="67" max="67" width="7.5" customWidth="1"/>
    <col min="68" max="68" width="7.875" customWidth="1"/>
    <col min="69" max="69" width="7.5" customWidth="1"/>
    <col min="70" max="70" width="7.875" customWidth="1"/>
    <col min="71" max="71" width="5.5" customWidth="1"/>
    <col min="72" max="72" width="5.625" customWidth="1"/>
    <col min="73" max="73" width="3" style="8" customWidth="1"/>
    <col min="74" max="74" width="7.5" style="5" customWidth="1"/>
    <col min="75" max="75" width="7.875" customWidth="1"/>
    <col min="76" max="76" width="7.5" customWidth="1"/>
    <col min="77" max="77" width="7.875" customWidth="1"/>
    <col min="78" max="78" width="7.5" customWidth="1"/>
    <col min="79" max="79" width="7.875" customWidth="1"/>
    <col min="80" max="81" width="7.125" customWidth="1"/>
    <col min="82" max="82" width="6.75" customWidth="1"/>
    <col min="83" max="83" width="7.625" customWidth="1"/>
    <col min="84" max="84" width="6.75" customWidth="1"/>
    <col min="85" max="85" width="7.375" customWidth="1"/>
    <col min="86" max="86" width="6.125" customWidth="1"/>
    <col min="87" max="87" width="5.625" customWidth="1"/>
    <col min="88" max="88" width="6.875" customWidth="1"/>
    <col min="89" max="89" width="6.625" customWidth="1"/>
    <col min="90" max="90" width="7.625" style="8" customWidth="1"/>
    <col min="91" max="91" width="8.875" customWidth="1"/>
  </cols>
  <sheetData>
    <row r="1" spans="1:92" x14ac:dyDescent="0.25">
      <c r="C1" t="s">
        <v>201</v>
      </c>
      <c r="P1" t="s">
        <v>20</v>
      </c>
      <c r="AE1" t="s">
        <v>202</v>
      </c>
      <c r="BI1" t="s">
        <v>203</v>
      </c>
    </row>
    <row r="2" spans="1:92" x14ac:dyDescent="0.25">
      <c r="B2" t="s">
        <v>21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s="8" t="s">
        <v>127</v>
      </c>
      <c r="P2" t="s">
        <v>52</v>
      </c>
      <c r="Q2" t="s">
        <v>53</v>
      </c>
      <c r="R2" t="s">
        <v>54</v>
      </c>
      <c r="S2" t="s">
        <v>55</v>
      </c>
      <c r="T2" t="s">
        <v>56</v>
      </c>
      <c r="U2" t="s">
        <v>57</v>
      </c>
      <c r="V2" t="s">
        <v>58</v>
      </c>
      <c r="W2" t="s">
        <v>59</v>
      </c>
      <c r="X2" t="s">
        <v>60</v>
      </c>
      <c r="Y2" t="s">
        <v>61</v>
      </c>
      <c r="Z2" t="s">
        <v>62</v>
      </c>
      <c r="AA2" t="s">
        <v>63</v>
      </c>
      <c r="AB2" t="s">
        <v>64</v>
      </c>
      <c r="AC2" t="s">
        <v>65</v>
      </c>
      <c r="AD2" s="8" t="s">
        <v>126</v>
      </c>
      <c r="AE2" t="s">
        <v>66</v>
      </c>
      <c r="AF2" t="s">
        <v>67</v>
      </c>
      <c r="AG2" t="s">
        <v>68</v>
      </c>
      <c r="AH2" t="s">
        <v>69</v>
      </c>
      <c r="AI2" t="s">
        <v>70</v>
      </c>
      <c r="AJ2" t="s">
        <v>71</v>
      </c>
      <c r="AK2" t="s">
        <v>72</v>
      </c>
      <c r="AL2" t="s">
        <v>73</v>
      </c>
      <c r="AM2" t="s">
        <v>74</v>
      </c>
      <c r="AN2" t="s">
        <v>75</v>
      </c>
      <c r="AO2" t="s">
        <v>76</v>
      </c>
      <c r="AP2" t="s">
        <v>77</v>
      </c>
      <c r="AQ2" t="s">
        <v>78</v>
      </c>
      <c r="AR2" t="s">
        <v>79</v>
      </c>
      <c r="AS2" s="8" t="s">
        <v>125</v>
      </c>
      <c r="AT2" t="s">
        <v>80</v>
      </c>
      <c r="AU2" t="s">
        <v>81</v>
      </c>
      <c r="AV2" t="s">
        <v>82</v>
      </c>
      <c r="AW2" t="s">
        <v>83</v>
      </c>
      <c r="AX2" t="s">
        <v>84</v>
      </c>
      <c r="AY2" t="s">
        <v>85</v>
      </c>
      <c r="AZ2" t="s">
        <v>86</v>
      </c>
      <c r="BA2" t="s">
        <v>87</v>
      </c>
      <c r="BB2" t="s">
        <v>88</v>
      </c>
      <c r="BC2" t="s">
        <v>89</v>
      </c>
      <c r="BD2" t="s">
        <v>90</v>
      </c>
      <c r="BE2" t="s">
        <v>91</v>
      </c>
      <c r="BF2" t="s">
        <v>92</v>
      </c>
      <c r="BG2" t="s">
        <v>93</v>
      </c>
      <c r="BH2" s="8" t="s">
        <v>123</v>
      </c>
      <c r="BI2" t="s">
        <v>94</v>
      </c>
      <c r="BJ2" t="s">
        <v>95</v>
      </c>
      <c r="BK2" t="s">
        <v>96</v>
      </c>
      <c r="BL2" t="s">
        <v>97</v>
      </c>
      <c r="BM2" t="s">
        <v>98</v>
      </c>
      <c r="BN2" t="s">
        <v>99</v>
      </c>
      <c r="BO2" t="s">
        <v>100</v>
      </c>
      <c r="BP2" t="s">
        <v>101</v>
      </c>
      <c r="BQ2" t="s">
        <v>102</v>
      </c>
      <c r="BR2" t="s">
        <v>103</v>
      </c>
      <c r="BS2" t="s">
        <v>104</v>
      </c>
      <c r="BT2" t="s">
        <v>105</v>
      </c>
      <c r="BU2" s="8" t="s">
        <v>20</v>
      </c>
      <c r="BV2" s="5" t="s">
        <v>106</v>
      </c>
      <c r="BW2" t="s">
        <v>107</v>
      </c>
      <c r="BX2" t="s">
        <v>108</v>
      </c>
      <c r="BY2" t="s">
        <v>109</v>
      </c>
      <c r="BZ2" t="s">
        <v>110</v>
      </c>
      <c r="CA2" t="s">
        <v>111</v>
      </c>
      <c r="CB2" t="s">
        <v>112</v>
      </c>
      <c r="CC2" t="s">
        <v>113</v>
      </c>
      <c r="CD2" t="s">
        <v>114</v>
      </c>
      <c r="CE2" t="s">
        <v>115</v>
      </c>
      <c r="CF2" t="s">
        <v>116</v>
      </c>
      <c r="CG2" t="s">
        <v>117</v>
      </c>
      <c r="CH2" t="s">
        <v>118</v>
      </c>
      <c r="CI2" t="s">
        <v>119</v>
      </c>
      <c r="CJ2" t="s">
        <v>120</v>
      </c>
      <c r="CK2" t="s">
        <v>121</v>
      </c>
      <c r="CL2" s="8" t="s">
        <v>124</v>
      </c>
      <c r="CM2" t="s">
        <v>122</v>
      </c>
      <c r="CN2" t="s">
        <v>204</v>
      </c>
    </row>
    <row r="3" spans="1:92" s="11" customFormat="1" x14ac:dyDescent="0.25">
      <c r="A3" s="11">
        <v>1</v>
      </c>
      <c r="B3" s="11" t="s">
        <v>128</v>
      </c>
      <c r="C3" s="11">
        <v>32</v>
      </c>
      <c r="D3" s="11">
        <v>61</v>
      </c>
      <c r="E3" s="11">
        <v>96</v>
      </c>
      <c r="F3" s="11">
        <v>57</v>
      </c>
      <c r="H3" s="11">
        <v>135</v>
      </c>
      <c r="I3" s="11">
        <v>70</v>
      </c>
      <c r="J3" s="11">
        <v>140</v>
      </c>
      <c r="L3" s="8">
        <v>200</v>
      </c>
      <c r="M3" s="11">
        <v>70</v>
      </c>
      <c r="N3" s="11">
        <v>32</v>
      </c>
      <c r="P3" s="11">
        <v>78</v>
      </c>
      <c r="Q3" s="11">
        <v>65</v>
      </c>
      <c r="R3" s="11">
        <v>128</v>
      </c>
      <c r="S3" s="11">
        <v>43</v>
      </c>
      <c r="T3" s="11">
        <v>80</v>
      </c>
      <c r="U3" s="11">
        <v>135</v>
      </c>
      <c r="V3" s="11">
        <v>70</v>
      </c>
      <c r="W3" s="11">
        <v>140</v>
      </c>
      <c r="Y3" s="8">
        <v>200</v>
      </c>
      <c r="Z3" s="11">
        <v>80</v>
      </c>
      <c r="AA3" s="11">
        <v>24</v>
      </c>
      <c r="AE3" s="11">
        <v>190</v>
      </c>
      <c r="AF3" s="11">
        <v>137</v>
      </c>
      <c r="AG3" s="11">
        <v>89</v>
      </c>
      <c r="AH3" s="11">
        <v>105</v>
      </c>
      <c r="AI3" s="11">
        <v>150</v>
      </c>
      <c r="AJ3" s="11">
        <v>75</v>
      </c>
      <c r="AK3" s="11">
        <v>45</v>
      </c>
      <c r="AL3" s="11">
        <v>152</v>
      </c>
      <c r="AM3" s="11">
        <v>60</v>
      </c>
      <c r="AP3" s="8">
        <v>160</v>
      </c>
      <c r="AQ3" s="11">
        <v>120</v>
      </c>
      <c r="AR3" s="11">
        <v>36</v>
      </c>
      <c r="AT3" s="11">
        <v>103</v>
      </c>
      <c r="AU3" s="11">
        <v>23</v>
      </c>
      <c r="AV3" s="11">
        <v>151</v>
      </c>
      <c r="AX3" s="11">
        <v>110</v>
      </c>
      <c r="AY3" s="11">
        <v>142</v>
      </c>
      <c r="AZ3" s="11">
        <v>60</v>
      </c>
      <c r="BC3" s="11">
        <v>80</v>
      </c>
      <c r="BD3" s="11">
        <v>140</v>
      </c>
      <c r="BE3" s="8">
        <v>120</v>
      </c>
      <c r="BI3" s="11">
        <v>190</v>
      </c>
      <c r="BJ3" s="11">
        <v>90</v>
      </c>
      <c r="BK3" s="11" t="s">
        <v>20</v>
      </c>
      <c r="BL3" s="11">
        <v>90</v>
      </c>
      <c r="BM3" s="11">
        <v>160</v>
      </c>
      <c r="BN3" s="11">
        <v>160</v>
      </c>
      <c r="BP3" s="11">
        <v>140</v>
      </c>
      <c r="BS3" s="11">
        <v>160</v>
      </c>
      <c r="BT3" s="11">
        <f>160+100</f>
        <v>260</v>
      </c>
      <c r="BV3" s="12">
        <v>210</v>
      </c>
      <c r="BW3" s="11">
        <v>129</v>
      </c>
      <c r="BX3" s="11">
        <v>74</v>
      </c>
      <c r="BY3" s="11">
        <v>81</v>
      </c>
      <c r="BZ3" s="11">
        <v>131</v>
      </c>
      <c r="CA3" s="11">
        <v>55</v>
      </c>
      <c r="CB3" s="11">
        <v>130</v>
      </c>
      <c r="CC3" s="11">
        <v>138</v>
      </c>
      <c r="CD3" s="11">
        <v>80</v>
      </c>
      <c r="CE3" s="11">
        <v>120</v>
      </c>
      <c r="CG3" s="8">
        <v>150</v>
      </c>
      <c r="CH3" s="11">
        <v>110</v>
      </c>
      <c r="CI3" s="11">
        <v>29</v>
      </c>
      <c r="CM3" s="11">
        <f t="shared" ref="CM3:CM31" si="0">SUM(C3:CK3)</f>
        <v>6871</v>
      </c>
      <c r="CN3" s="11" t="s">
        <v>206</v>
      </c>
    </row>
    <row r="4" spans="1:92" s="1" customFormat="1" x14ac:dyDescent="0.25">
      <c r="A4" s="1">
        <v>2</v>
      </c>
      <c r="B4" s="1" t="s">
        <v>4</v>
      </c>
      <c r="C4" s="1">
        <v>175</v>
      </c>
      <c r="D4" s="1">
        <v>154</v>
      </c>
      <c r="E4" s="1">
        <v>45</v>
      </c>
      <c r="F4" s="1">
        <v>165</v>
      </c>
      <c r="H4" s="1">
        <v>28</v>
      </c>
      <c r="I4" s="1">
        <v>165</v>
      </c>
      <c r="J4" s="8">
        <f>45+36</f>
        <v>81</v>
      </c>
      <c r="L4" s="8">
        <v>60</v>
      </c>
      <c r="P4" s="1">
        <v>159</v>
      </c>
      <c r="Q4" s="1">
        <v>73</v>
      </c>
      <c r="R4" s="1">
        <v>58</v>
      </c>
      <c r="S4" s="1">
        <v>94</v>
      </c>
      <c r="U4" s="1">
        <v>38</v>
      </c>
      <c r="V4" s="1">
        <v>135</v>
      </c>
      <c r="W4" s="1">
        <v>45</v>
      </c>
      <c r="Y4" s="8">
        <v>45</v>
      </c>
      <c r="AE4" s="1">
        <v>64</v>
      </c>
      <c r="AF4" s="1">
        <v>23</v>
      </c>
      <c r="AG4" s="1">
        <v>200</v>
      </c>
      <c r="AH4" s="1">
        <v>109</v>
      </c>
      <c r="AI4" s="1">
        <v>142</v>
      </c>
      <c r="AJ4" s="1">
        <v>109</v>
      </c>
      <c r="AK4" s="1">
        <v>122</v>
      </c>
      <c r="AL4" s="1">
        <v>21</v>
      </c>
      <c r="AM4" s="1">
        <v>165</v>
      </c>
      <c r="AN4" s="1">
        <v>210</v>
      </c>
      <c r="AO4" s="8">
        <v>80</v>
      </c>
      <c r="AP4" s="8">
        <v>70</v>
      </c>
      <c r="AQ4" s="8">
        <v>60</v>
      </c>
      <c r="AR4" s="8">
        <v>50</v>
      </c>
      <c r="AT4" s="1">
        <v>170</v>
      </c>
      <c r="AU4" s="1">
        <v>92</v>
      </c>
      <c r="AV4" s="1">
        <v>135</v>
      </c>
      <c r="AW4" s="1">
        <v>190</v>
      </c>
      <c r="AX4" s="1">
        <v>50</v>
      </c>
      <c r="AZ4" s="8">
        <v>165</v>
      </c>
      <c r="BA4" s="8">
        <v>90</v>
      </c>
      <c r="BC4" s="8">
        <v>70</v>
      </c>
      <c r="BI4" s="1">
        <v>240</v>
      </c>
      <c r="BJ4" s="1">
        <v>192</v>
      </c>
      <c r="BK4" s="1">
        <v>140</v>
      </c>
      <c r="BL4" s="1">
        <v>192</v>
      </c>
      <c r="BM4" s="1">
        <v>140</v>
      </c>
      <c r="BN4" s="1">
        <v>120</v>
      </c>
      <c r="BO4" s="1">
        <v>300</v>
      </c>
      <c r="BP4" s="1">
        <v>100</v>
      </c>
      <c r="BR4" s="1">
        <v>300</v>
      </c>
      <c r="BS4" s="1">
        <v>140</v>
      </c>
      <c r="BT4" s="1">
        <v>90</v>
      </c>
      <c r="BV4" s="10">
        <v>96</v>
      </c>
      <c r="BW4" s="1">
        <v>74</v>
      </c>
      <c r="BX4" s="1">
        <v>97</v>
      </c>
      <c r="BY4" s="1">
        <v>103</v>
      </c>
      <c r="BZ4" s="1">
        <v>142</v>
      </c>
      <c r="CA4" s="1">
        <v>94</v>
      </c>
      <c r="CB4" s="1">
        <v>72</v>
      </c>
      <c r="CC4" s="1">
        <v>29</v>
      </c>
      <c r="CE4" s="8">
        <v>65</v>
      </c>
      <c r="CM4" s="1">
        <f t="shared" si="0"/>
        <v>6633</v>
      </c>
      <c r="CN4" s="1" t="s">
        <v>208</v>
      </c>
    </row>
    <row r="5" spans="1:92" x14ac:dyDescent="0.25">
      <c r="A5">
        <v>3</v>
      </c>
      <c r="B5" t="s">
        <v>129</v>
      </c>
      <c r="C5">
        <v>110</v>
      </c>
      <c r="D5">
        <v>81</v>
      </c>
      <c r="E5">
        <v>190</v>
      </c>
      <c r="F5">
        <v>180</v>
      </c>
      <c r="G5">
        <v>125</v>
      </c>
      <c r="H5">
        <v>146</v>
      </c>
      <c r="J5">
        <v>120</v>
      </c>
      <c r="M5">
        <v>60</v>
      </c>
      <c r="P5">
        <v>17</v>
      </c>
      <c r="Q5">
        <v>50</v>
      </c>
      <c r="R5">
        <v>170</v>
      </c>
      <c r="S5">
        <v>129</v>
      </c>
      <c r="T5">
        <v>106</v>
      </c>
      <c r="U5">
        <v>132</v>
      </c>
      <c r="W5">
        <v>120</v>
      </c>
      <c r="Z5">
        <v>60</v>
      </c>
      <c r="AC5">
        <v>76</v>
      </c>
      <c r="AE5">
        <v>56</v>
      </c>
      <c r="AF5">
        <v>86</v>
      </c>
      <c r="AG5">
        <v>80</v>
      </c>
      <c r="AH5">
        <v>37</v>
      </c>
      <c r="AI5">
        <v>114</v>
      </c>
      <c r="AJ5">
        <v>165</v>
      </c>
      <c r="AK5">
        <v>109</v>
      </c>
      <c r="AL5">
        <v>131</v>
      </c>
      <c r="AT5">
        <v>116</v>
      </c>
      <c r="AU5">
        <v>84</v>
      </c>
      <c r="AV5">
        <v>132</v>
      </c>
      <c r="AW5">
        <v>151</v>
      </c>
      <c r="AX5">
        <v>80</v>
      </c>
      <c r="AY5">
        <v>147</v>
      </c>
      <c r="BA5">
        <v>140</v>
      </c>
      <c r="BG5">
        <v>50</v>
      </c>
      <c r="BI5">
        <v>140</v>
      </c>
      <c r="BJ5">
        <v>100</v>
      </c>
      <c r="BK5">
        <v>160</v>
      </c>
      <c r="BL5">
        <v>160</v>
      </c>
      <c r="BM5">
        <v>90</v>
      </c>
      <c r="BN5" t="s">
        <v>20</v>
      </c>
      <c r="BP5">
        <v>160</v>
      </c>
      <c r="BV5" s="5">
        <v>44</v>
      </c>
      <c r="BW5">
        <v>52</v>
      </c>
      <c r="BX5">
        <v>86</v>
      </c>
      <c r="BY5">
        <v>69</v>
      </c>
      <c r="BZ5">
        <v>120</v>
      </c>
      <c r="CA5">
        <v>108</v>
      </c>
      <c r="CB5">
        <v>92</v>
      </c>
      <c r="CC5">
        <v>88</v>
      </c>
      <c r="CE5">
        <v>105</v>
      </c>
      <c r="CM5">
        <f t="shared" si="0"/>
        <v>5124</v>
      </c>
    </row>
    <row r="6" spans="1:92" x14ac:dyDescent="0.25">
      <c r="A6">
        <v>4</v>
      </c>
      <c r="B6" t="s">
        <v>5</v>
      </c>
      <c r="C6">
        <v>60</v>
      </c>
      <c r="D6">
        <v>147</v>
      </c>
      <c r="E6">
        <v>26</v>
      </c>
      <c r="F6">
        <v>20</v>
      </c>
      <c r="G6">
        <v>50</v>
      </c>
      <c r="H6">
        <v>119</v>
      </c>
      <c r="I6">
        <v>60</v>
      </c>
      <c r="J6">
        <v>101</v>
      </c>
      <c r="L6">
        <v>45</v>
      </c>
      <c r="P6">
        <v>60</v>
      </c>
      <c r="Q6">
        <v>114</v>
      </c>
      <c r="R6">
        <v>46</v>
      </c>
      <c r="S6">
        <v>8</v>
      </c>
      <c r="T6">
        <v>50</v>
      </c>
      <c r="U6">
        <v>109</v>
      </c>
      <c r="V6">
        <v>80</v>
      </c>
      <c r="W6">
        <v>101</v>
      </c>
      <c r="Y6">
        <v>40</v>
      </c>
      <c r="AF6">
        <v>71</v>
      </c>
      <c r="AG6">
        <v>76</v>
      </c>
      <c r="AH6">
        <v>147</v>
      </c>
      <c r="AI6">
        <v>47</v>
      </c>
      <c r="AJ6">
        <v>48</v>
      </c>
      <c r="AK6">
        <v>60</v>
      </c>
      <c r="AL6">
        <v>130</v>
      </c>
      <c r="AN6">
        <v>124</v>
      </c>
      <c r="AP6">
        <v>60</v>
      </c>
      <c r="AT6">
        <v>99</v>
      </c>
      <c r="AU6">
        <v>146</v>
      </c>
      <c r="AV6">
        <v>15</v>
      </c>
      <c r="AW6">
        <v>62</v>
      </c>
      <c r="AX6">
        <v>36</v>
      </c>
      <c r="AY6">
        <v>100</v>
      </c>
      <c r="AZ6">
        <v>80</v>
      </c>
      <c r="BA6">
        <v>115</v>
      </c>
      <c r="BC6">
        <v>60</v>
      </c>
      <c r="BJ6">
        <v>160</v>
      </c>
      <c r="BK6">
        <v>100</v>
      </c>
      <c r="BN6">
        <v>140</v>
      </c>
      <c r="BW6">
        <v>53</v>
      </c>
      <c r="BX6">
        <v>60</v>
      </c>
      <c r="BY6">
        <v>166</v>
      </c>
      <c r="BZ6">
        <v>34</v>
      </c>
      <c r="CA6">
        <v>7</v>
      </c>
      <c r="CB6">
        <v>36</v>
      </c>
      <c r="CC6">
        <v>112</v>
      </c>
      <c r="CE6">
        <v>90</v>
      </c>
      <c r="CM6">
        <f t="shared" si="0"/>
        <v>3670</v>
      </c>
    </row>
    <row r="7" spans="1:92" x14ac:dyDescent="0.25">
      <c r="A7">
        <v>5</v>
      </c>
      <c r="B7" t="s">
        <v>7</v>
      </c>
      <c r="C7">
        <v>26</v>
      </c>
      <c r="D7">
        <v>80</v>
      </c>
      <c r="E7">
        <v>106</v>
      </c>
      <c r="F7">
        <v>40</v>
      </c>
      <c r="G7">
        <v>170</v>
      </c>
      <c r="H7">
        <v>32</v>
      </c>
      <c r="P7">
        <v>45</v>
      </c>
      <c r="Q7">
        <v>107</v>
      </c>
      <c r="R7">
        <v>106</v>
      </c>
      <c r="S7">
        <v>97</v>
      </c>
      <c r="T7">
        <v>145</v>
      </c>
      <c r="U7">
        <v>26</v>
      </c>
      <c r="AF7">
        <v>60</v>
      </c>
      <c r="AG7">
        <v>36</v>
      </c>
      <c r="AH7">
        <v>74</v>
      </c>
      <c r="AI7">
        <v>70</v>
      </c>
      <c r="AJ7">
        <v>51</v>
      </c>
      <c r="AK7">
        <v>46</v>
      </c>
      <c r="AU7">
        <v>127</v>
      </c>
      <c r="AV7">
        <v>84</v>
      </c>
      <c r="AW7">
        <v>69</v>
      </c>
      <c r="AX7">
        <v>137</v>
      </c>
      <c r="AY7">
        <v>24</v>
      </c>
      <c r="BJ7">
        <v>140</v>
      </c>
      <c r="BK7">
        <v>120</v>
      </c>
      <c r="BL7">
        <v>100</v>
      </c>
      <c r="BM7">
        <v>120</v>
      </c>
      <c r="BW7">
        <v>80</v>
      </c>
      <c r="BX7">
        <v>50</v>
      </c>
      <c r="BY7">
        <v>62</v>
      </c>
      <c r="BZ7">
        <v>71</v>
      </c>
      <c r="CA7">
        <v>90</v>
      </c>
      <c r="CB7">
        <v>74</v>
      </c>
      <c r="CC7">
        <v>26</v>
      </c>
      <c r="CM7">
        <f t="shared" si="0"/>
        <v>2691</v>
      </c>
    </row>
    <row r="8" spans="1:92" x14ac:dyDescent="0.25">
      <c r="A8">
        <v>6</v>
      </c>
      <c r="B8" t="s">
        <v>130</v>
      </c>
      <c r="Q8">
        <v>44</v>
      </c>
      <c r="S8">
        <v>56</v>
      </c>
      <c r="Y8">
        <v>60</v>
      </c>
      <c r="AH8">
        <v>18</v>
      </c>
      <c r="AI8">
        <v>45</v>
      </c>
      <c r="AJ8">
        <v>89</v>
      </c>
      <c r="AK8">
        <v>70</v>
      </c>
      <c r="AL8">
        <v>43</v>
      </c>
      <c r="AN8">
        <v>62</v>
      </c>
      <c r="BJ8">
        <v>220</v>
      </c>
      <c r="BL8">
        <v>80</v>
      </c>
      <c r="BP8">
        <v>120</v>
      </c>
      <c r="BT8" t="s">
        <v>20</v>
      </c>
      <c r="BW8">
        <v>26</v>
      </c>
      <c r="BY8">
        <v>28</v>
      </c>
      <c r="BZ8">
        <v>50</v>
      </c>
      <c r="CA8">
        <v>145</v>
      </c>
      <c r="CB8">
        <v>60</v>
      </c>
      <c r="CC8">
        <v>83</v>
      </c>
      <c r="CE8">
        <v>112</v>
      </c>
      <c r="CM8">
        <f t="shared" si="0"/>
        <v>1411</v>
      </c>
    </row>
    <row r="9" spans="1:92" x14ac:dyDescent="0.25">
      <c r="A9">
        <v>7</v>
      </c>
      <c r="B9" t="s">
        <v>131</v>
      </c>
      <c r="N9">
        <v>210</v>
      </c>
      <c r="AA9">
        <v>180</v>
      </c>
      <c r="AR9">
        <v>60</v>
      </c>
      <c r="BE9">
        <v>70</v>
      </c>
      <c r="BT9">
        <v>260</v>
      </c>
      <c r="BV9" s="6"/>
      <c r="BW9" s="7"/>
      <c r="CI9">
        <v>180</v>
      </c>
      <c r="CK9">
        <v>50</v>
      </c>
      <c r="CM9">
        <f t="shared" si="0"/>
        <v>1010</v>
      </c>
    </row>
    <row r="10" spans="1:92" x14ac:dyDescent="0.25">
      <c r="A10">
        <v>8</v>
      </c>
      <c r="B10" t="s">
        <v>134</v>
      </c>
      <c r="C10">
        <v>84</v>
      </c>
      <c r="D10">
        <v>9</v>
      </c>
      <c r="F10">
        <v>27</v>
      </c>
      <c r="H10">
        <v>11</v>
      </c>
      <c r="J10">
        <v>26</v>
      </c>
      <c r="P10">
        <v>48</v>
      </c>
      <c r="Q10">
        <v>0</v>
      </c>
      <c r="R10">
        <v>9</v>
      </c>
      <c r="S10">
        <v>8</v>
      </c>
      <c r="U10">
        <v>10</v>
      </c>
      <c r="AE10">
        <v>24</v>
      </c>
      <c r="AG10">
        <v>35</v>
      </c>
      <c r="AH10">
        <v>0</v>
      </c>
      <c r="AI10">
        <v>14</v>
      </c>
      <c r="AJ10">
        <v>2</v>
      </c>
      <c r="AK10">
        <v>60</v>
      </c>
      <c r="AL10">
        <v>17</v>
      </c>
      <c r="AN10">
        <v>24</v>
      </c>
      <c r="BI10">
        <v>120</v>
      </c>
      <c r="BM10">
        <v>100</v>
      </c>
      <c r="BX10">
        <v>58</v>
      </c>
      <c r="BZ10">
        <v>13</v>
      </c>
      <c r="CB10">
        <v>50</v>
      </c>
      <c r="CM10">
        <f t="shared" si="0"/>
        <v>749</v>
      </c>
    </row>
    <row r="11" spans="1:92" x14ac:dyDescent="0.25">
      <c r="A11">
        <v>9</v>
      </c>
      <c r="B11" t="s">
        <v>135</v>
      </c>
      <c r="D11">
        <v>29</v>
      </c>
      <c r="E11">
        <v>34</v>
      </c>
      <c r="F11">
        <v>36</v>
      </c>
      <c r="H11">
        <v>39</v>
      </c>
      <c r="R11">
        <v>44</v>
      </c>
      <c r="S11">
        <v>24</v>
      </c>
      <c r="U11">
        <v>15</v>
      </c>
      <c r="AF11">
        <v>14</v>
      </c>
      <c r="AH11">
        <v>14</v>
      </c>
      <c r="AL11">
        <v>46</v>
      </c>
      <c r="AU11">
        <v>21</v>
      </c>
      <c r="AV11">
        <v>45</v>
      </c>
      <c r="AW11">
        <v>24</v>
      </c>
      <c r="AY11">
        <v>18</v>
      </c>
      <c r="BK11">
        <v>90</v>
      </c>
      <c r="BW11">
        <v>40</v>
      </c>
      <c r="BY11">
        <v>14</v>
      </c>
      <c r="BZ11">
        <v>40</v>
      </c>
      <c r="CA11">
        <v>11</v>
      </c>
      <c r="CC11">
        <v>13</v>
      </c>
      <c r="CM11">
        <f t="shared" si="0"/>
        <v>611</v>
      </c>
    </row>
    <row r="12" spans="1:92" s="11" customFormat="1" x14ac:dyDescent="0.25">
      <c r="A12" s="11">
        <v>10</v>
      </c>
      <c r="B12" s="13" t="s">
        <v>138</v>
      </c>
      <c r="C12" s="13"/>
      <c r="D12" s="13"/>
      <c r="E12" s="13"/>
      <c r="F12" s="13"/>
      <c r="G12" s="13"/>
      <c r="H12" s="13">
        <v>50</v>
      </c>
      <c r="I12" s="13"/>
      <c r="J12" s="13"/>
      <c r="K12" s="13">
        <v>80</v>
      </c>
      <c r="L12" s="13"/>
      <c r="M12" s="13"/>
      <c r="N12" s="13"/>
      <c r="O12" s="13"/>
      <c r="P12" s="13"/>
      <c r="Q12" s="13"/>
      <c r="R12" s="13"/>
      <c r="S12" s="13"/>
      <c r="T12" s="13"/>
      <c r="U12" s="13">
        <v>80</v>
      </c>
      <c r="V12" s="13"/>
      <c r="W12" s="13"/>
      <c r="X12" s="13">
        <v>80</v>
      </c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>
        <v>50</v>
      </c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>
        <v>50</v>
      </c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4"/>
      <c r="BW12" s="13"/>
      <c r="BX12" s="13"/>
      <c r="BY12" s="13"/>
      <c r="BZ12" s="13"/>
      <c r="CA12" s="13"/>
      <c r="CB12" s="13"/>
      <c r="CC12" s="13">
        <v>80</v>
      </c>
      <c r="CD12" s="13"/>
      <c r="CE12" s="13"/>
      <c r="CF12" s="13"/>
      <c r="CG12" s="13"/>
      <c r="CH12" s="13">
        <v>80</v>
      </c>
      <c r="CI12" s="13"/>
      <c r="CJ12" s="13"/>
      <c r="CK12" s="13"/>
      <c r="CL12" s="13"/>
      <c r="CM12" s="13">
        <f t="shared" si="0"/>
        <v>550</v>
      </c>
      <c r="CN12" s="13" t="s">
        <v>205</v>
      </c>
    </row>
    <row r="13" spans="1:92" x14ac:dyDescent="0.25">
      <c r="A13">
        <v>11</v>
      </c>
      <c r="B13" t="s">
        <v>133</v>
      </c>
      <c r="M13">
        <v>80</v>
      </c>
      <c r="Z13">
        <v>70</v>
      </c>
      <c r="AA13">
        <v>80</v>
      </c>
      <c r="AQ13">
        <v>80</v>
      </c>
      <c r="BD13">
        <v>70</v>
      </c>
      <c r="CH13">
        <v>70</v>
      </c>
      <c r="CI13">
        <v>80</v>
      </c>
      <c r="CM13">
        <f t="shared" si="0"/>
        <v>530</v>
      </c>
    </row>
    <row r="14" spans="1:92" x14ac:dyDescent="0.25">
      <c r="A14">
        <v>12</v>
      </c>
      <c r="B14" t="s">
        <v>136</v>
      </c>
      <c r="D14">
        <v>36</v>
      </c>
      <c r="P14">
        <v>20</v>
      </c>
      <c r="Q14">
        <v>10</v>
      </c>
      <c r="S14">
        <v>7</v>
      </c>
      <c r="U14">
        <v>20</v>
      </c>
      <c r="AE14">
        <v>40</v>
      </c>
      <c r="AF14">
        <v>32</v>
      </c>
      <c r="AG14">
        <v>18</v>
      </c>
      <c r="AH14">
        <v>24</v>
      </c>
      <c r="AI14">
        <v>25</v>
      </c>
      <c r="AJ14">
        <v>10</v>
      </c>
      <c r="BV14" s="5">
        <v>36</v>
      </c>
      <c r="BW14">
        <v>17</v>
      </c>
      <c r="BX14">
        <v>26</v>
      </c>
      <c r="BY14">
        <v>15</v>
      </c>
      <c r="BZ14">
        <v>19</v>
      </c>
      <c r="CA14">
        <v>8</v>
      </c>
      <c r="CM14">
        <f t="shared" si="0"/>
        <v>363</v>
      </c>
    </row>
    <row r="15" spans="1:92" x14ac:dyDescent="0.25">
      <c r="A15">
        <v>13</v>
      </c>
      <c r="B15" t="s">
        <v>137</v>
      </c>
      <c r="N15">
        <v>86</v>
      </c>
      <c r="AA15">
        <v>61</v>
      </c>
      <c r="AR15">
        <v>70</v>
      </c>
      <c r="BE15">
        <v>60</v>
      </c>
      <c r="CI15">
        <v>36</v>
      </c>
      <c r="CM15">
        <f t="shared" si="0"/>
        <v>313</v>
      </c>
    </row>
    <row r="16" spans="1:92" s="13" customFormat="1" x14ac:dyDescent="0.25">
      <c r="A16" s="13">
        <v>14</v>
      </c>
      <c r="B16" t="s">
        <v>139</v>
      </c>
      <c r="C16"/>
      <c r="D16">
        <v>36</v>
      </c>
      <c r="E16">
        <v>15</v>
      </c>
      <c r="F16">
        <v>34</v>
      </c>
      <c r="G16">
        <v>36</v>
      </c>
      <c r="H16"/>
      <c r="I16"/>
      <c r="J16"/>
      <c r="K16"/>
      <c r="L16"/>
      <c r="M16"/>
      <c r="N16"/>
      <c r="O16" s="8"/>
      <c r="P16"/>
      <c r="Q16">
        <v>13</v>
      </c>
      <c r="R16">
        <v>14</v>
      </c>
      <c r="S16">
        <v>112</v>
      </c>
      <c r="T16">
        <v>32</v>
      </c>
      <c r="U16"/>
      <c r="V16"/>
      <c r="W16"/>
      <c r="X16"/>
      <c r="Y16"/>
      <c r="Z16"/>
      <c r="AA16"/>
      <c r="AB16"/>
      <c r="AC16"/>
      <c r="AD16" s="8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 s="8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 s="8"/>
      <c r="BI16"/>
      <c r="BJ16"/>
      <c r="BK16"/>
      <c r="BL16"/>
      <c r="BM16"/>
      <c r="BN16"/>
      <c r="BO16"/>
      <c r="BP16"/>
      <c r="BQ16"/>
      <c r="BR16"/>
      <c r="BS16"/>
      <c r="BT16"/>
      <c r="BU16" s="8"/>
      <c r="BV16" s="5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 s="8"/>
      <c r="CM16">
        <f t="shared" si="0"/>
        <v>292</v>
      </c>
      <c r="CN16"/>
    </row>
    <row r="17" spans="1:92" x14ac:dyDescent="0.25">
      <c r="A17">
        <v>16</v>
      </c>
      <c r="B17" t="s">
        <v>140</v>
      </c>
      <c r="I17">
        <v>50</v>
      </c>
      <c r="V17">
        <v>60</v>
      </c>
      <c r="AM17">
        <v>80</v>
      </c>
      <c r="CD17">
        <v>70</v>
      </c>
      <c r="CM17">
        <f t="shared" si="0"/>
        <v>260</v>
      </c>
    </row>
    <row r="18" spans="1:92" x14ac:dyDescent="0.25">
      <c r="A18">
        <v>16</v>
      </c>
      <c r="B18" s="11" t="s">
        <v>132</v>
      </c>
      <c r="C18" s="11"/>
      <c r="D18" s="11"/>
      <c r="E18" s="11"/>
      <c r="F18" s="11"/>
      <c r="G18" s="11"/>
      <c r="H18" s="11"/>
      <c r="I18" s="11"/>
      <c r="J18" s="11"/>
      <c r="K18" s="11"/>
      <c r="L18" s="8" t="s">
        <v>20</v>
      </c>
      <c r="M18" s="11"/>
      <c r="N18" s="11">
        <v>40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8" t="s">
        <v>20</v>
      </c>
      <c r="Z18" s="11"/>
      <c r="AA18" s="11">
        <v>76</v>
      </c>
      <c r="AB18" s="11">
        <v>70</v>
      </c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8" t="s">
        <v>20</v>
      </c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 t="s">
        <v>20</v>
      </c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2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8" t="s">
        <v>20</v>
      </c>
      <c r="CH18" s="11"/>
      <c r="CI18" s="11"/>
      <c r="CJ18" s="11"/>
      <c r="CK18" s="11"/>
      <c r="CL18" s="11"/>
      <c r="CM18" s="11">
        <f t="shared" si="0"/>
        <v>186</v>
      </c>
      <c r="CN18" s="11"/>
    </row>
    <row r="19" spans="1:92" x14ac:dyDescent="0.25">
      <c r="A19">
        <v>17</v>
      </c>
      <c r="B19" t="s">
        <v>141</v>
      </c>
      <c r="AC19">
        <v>80</v>
      </c>
      <c r="CK19">
        <v>80</v>
      </c>
      <c r="CM19">
        <f t="shared" si="0"/>
        <v>160</v>
      </c>
    </row>
    <row r="20" spans="1:92" x14ac:dyDescent="0.25">
      <c r="A20">
        <v>18</v>
      </c>
      <c r="B20" t="s">
        <v>142</v>
      </c>
      <c r="AR20">
        <v>45</v>
      </c>
      <c r="BE20">
        <v>45</v>
      </c>
      <c r="CI20">
        <v>45</v>
      </c>
      <c r="CM20">
        <f t="shared" si="0"/>
        <v>135</v>
      </c>
    </row>
    <row r="21" spans="1:92" x14ac:dyDescent="0.25">
      <c r="A21">
        <v>19</v>
      </c>
      <c r="B21" t="s">
        <v>143</v>
      </c>
      <c r="AC21">
        <v>50</v>
      </c>
      <c r="BG21">
        <v>70</v>
      </c>
      <c r="CM21">
        <f t="shared" si="0"/>
        <v>120</v>
      </c>
    </row>
    <row r="22" spans="1:92" x14ac:dyDescent="0.25">
      <c r="A22">
        <v>20</v>
      </c>
      <c r="B22" t="s">
        <v>144</v>
      </c>
      <c r="AE22">
        <v>70</v>
      </c>
      <c r="AJ22">
        <v>0</v>
      </c>
      <c r="BV22" s="5">
        <v>40</v>
      </c>
      <c r="CM22">
        <f t="shared" si="0"/>
        <v>110</v>
      </c>
    </row>
    <row r="23" spans="1:92" x14ac:dyDescent="0.25">
      <c r="A23">
        <v>21</v>
      </c>
      <c r="B23" t="s">
        <v>145</v>
      </c>
      <c r="AB23">
        <v>80</v>
      </c>
      <c r="CM23">
        <f t="shared" si="0"/>
        <v>80</v>
      </c>
    </row>
    <row r="24" spans="1:92" x14ac:dyDescent="0.25">
      <c r="A24">
        <v>22</v>
      </c>
      <c r="B24" t="s">
        <v>146</v>
      </c>
      <c r="AF24">
        <v>13</v>
      </c>
      <c r="AG24">
        <v>19</v>
      </c>
      <c r="BW24">
        <v>33</v>
      </c>
      <c r="BX24">
        <v>6</v>
      </c>
      <c r="BY24">
        <v>0</v>
      </c>
      <c r="CM24">
        <f t="shared" si="0"/>
        <v>71</v>
      </c>
    </row>
    <row r="25" spans="1:92" x14ac:dyDescent="0.25">
      <c r="A25">
        <v>23</v>
      </c>
      <c r="B25" t="s">
        <v>147</v>
      </c>
      <c r="CK25">
        <v>70</v>
      </c>
      <c r="CM25">
        <f t="shared" si="0"/>
        <v>70</v>
      </c>
    </row>
    <row r="26" spans="1:92" x14ac:dyDescent="0.25">
      <c r="A26">
        <v>24</v>
      </c>
      <c r="B26" t="s">
        <v>148</v>
      </c>
      <c r="AC26">
        <v>70</v>
      </c>
      <c r="CM26">
        <f t="shared" si="0"/>
        <v>70</v>
      </c>
    </row>
    <row r="27" spans="1:92" x14ac:dyDescent="0.25">
      <c r="A27">
        <v>25</v>
      </c>
      <c r="B27" t="s">
        <v>149</v>
      </c>
      <c r="AA27">
        <v>26</v>
      </c>
      <c r="AR27">
        <v>40</v>
      </c>
      <c r="CM27">
        <f t="shared" si="0"/>
        <v>66</v>
      </c>
    </row>
    <row r="28" spans="1:92" x14ac:dyDescent="0.25">
      <c r="A28" t="s">
        <v>207</v>
      </c>
      <c r="B28" t="s">
        <v>150</v>
      </c>
      <c r="CA28">
        <v>60</v>
      </c>
      <c r="CM28">
        <f t="shared" si="0"/>
        <v>60</v>
      </c>
    </row>
    <row r="29" spans="1:92" x14ac:dyDescent="0.25">
      <c r="A29" t="s">
        <v>207</v>
      </c>
      <c r="B29" t="s">
        <v>1</v>
      </c>
      <c r="CK29">
        <v>60</v>
      </c>
      <c r="CM29">
        <f t="shared" si="0"/>
        <v>60</v>
      </c>
    </row>
    <row r="30" spans="1:92" x14ac:dyDescent="0.25">
      <c r="A30">
        <v>28</v>
      </c>
      <c r="B30" t="s">
        <v>151</v>
      </c>
      <c r="W30">
        <v>36</v>
      </c>
      <c r="CM30">
        <f t="shared" si="0"/>
        <v>36</v>
      </c>
    </row>
    <row r="31" spans="1:92" x14ac:dyDescent="0.25">
      <c r="A31">
        <v>29</v>
      </c>
      <c r="B31" t="s">
        <v>152</v>
      </c>
      <c r="F31">
        <v>9</v>
      </c>
      <c r="CM31">
        <f t="shared" si="0"/>
        <v>9</v>
      </c>
    </row>
  </sheetData>
  <sortState ref="B2:CU36">
    <sortCondition descending="1" ref="CM2:CM36"/>
  </sortState>
  <pageMargins left="0.46" right="0.39" top="0.44" bottom="0.35" header="0.25" footer="0.21"/>
  <pageSetup orientation="landscape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zoomScale="87" workbookViewId="0">
      <selection activeCell="E6" sqref="E6"/>
    </sheetView>
  </sheetViews>
  <sheetFormatPr defaultColWidth="11" defaultRowHeight="15.75" x14ac:dyDescent="0.25"/>
  <cols>
    <col min="1" max="1" width="27.125" customWidth="1"/>
    <col min="2" max="2" width="36.375" customWidth="1"/>
  </cols>
  <sheetData>
    <row r="1" spans="1:2" x14ac:dyDescent="0.25">
      <c r="A1" t="s">
        <v>39</v>
      </c>
      <c r="B1" t="s">
        <v>154</v>
      </c>
    </row>
    <row r="2" spans="1:2" x14ac:dyDescent="0.25">
      <c r="B2">
        <v>9</v>
      </c>
    </row>
    <row r="3" spans="1:2" x14ac:dyDescent="0.25">
      <c r="A3" t="s">
        <v>14</v>
      </c>
      <c r="B3">
        <v>7</v>
      </c>
    </row>
    <row r="4" spans="1:2" x14ac:dyDescent="0.25">
      <c r="A4" s="9" t="s">
        <v>12</v>
      </c>
      <c r="B4" s="9">
        <v>3</v>
      </c>
    </row>
    <row r="5" spans="1:2" x14ac:dyDescent="0.25">
      <c r="A5" s="9" t="s">
        <v>18</v>
      </c>
      <c r="B5" s="9">
        <v>5</v>
      </c>
    </row>
    <row r="6" spans="1:2" x14ac:dyDescent="0.25">
      <c r="A6" t="s">
        <v>38</v>
      </c>
      <c r="B6">
        <v>1</v>
      </c>
    </row>
    <row r="7" spans="1:2" x14ac:dyDescent="0.25">
      <c r="A7" s="4" t="s">
        <v>19</v>
      </c>
      <c r="B7" s="4">
        <v>15</v>
      </c>
    </row>
    <row r="8" spans="1:2" x14ac:dyDescent="0.25">
      <c r="A8" s="4" t="s">
        <v>4</v>
      </c>
      <c r="B8" s="4">
        <v>187</v>
      </c>
    </row>
    <row r="9" spans="1:2" x14ac:dyDescent="0.25">
      <c r="A9" s="2" t="s">
        <v>10</v>
      </c>
      <c r="B9" s="2">
        <v>19</v>
      </c>
    </row>
    <row r="10" spans="1:2" x14ac:dyDescent="0.25">
      <c r="A10" s="2" t="s">
        <v>11</v>
      </c>
      <c r="B10" s="2">
        <v>4</v>
      </c>
    </row>
    <row r="11" spans="1:2" x14ac:dyDescent="0.25">
      <c r="A11" s="1" t="s">
        <v>23</v>
      </c>
      <c r="B11" s="1">
        <v>2</v>
      </c>
    </row>
    <row r="12" spans="1:2" x14ac:dyDescent="0.25">
      <c r="A12" s="1" t="s">
        <v>7</v>
      </c>
      <c r="B12" s="1">
        <v>73</v>
      </c>
    </row>
    <row r="13" spans="1:2" x14ac:dyDescent="0.25">
      <c r="A13" s="1" t="s">
        <v>9</v>
      </c>
      <c r="B13" s="1">
        <v>31</v>
      </c>
    </row>
    <row r="14" spans="1:2" x14ac:dyDescent="0.25">
      <c r="A14" t="s">
        <v>2</v>
      </c>
      <c r="B14">
        <v>7</v>
      </c>
    </row>
    <row r="15" spans="1:2" x14ac:dyDescent="0.25">
      <c r="A15" t="s">
        <v>35</v>
      </c>
      <c r="B15">
        <v>1</v>
      </c>
    </row>
    <row r="16" spans="1:2" x14ac:dyDescent="0.25">
      <c r="A16" t="s">
        <v>27</v>
      </c>
      <c r="B16">
        <v>1</v>
      </c>
    </row>
    <row r="17" spans="1:2" x14ac:dyDescent="0.25">
      <c r="A17" t="s">
        <v>28</v>
      </c>
      <c r="B17">
        <v>1</v>
      </c>
    </row>
    <row r="18" spans="1:2" x14ac:dyDescent="0.25">
      <c r="A18" t="s">
        <v>8</v>
      </c>
      <c r="B18">
        <v>43</v>
      </c>
    </row>
    <row r="19" spans="1:2" x14ac:dyDescent="0.25">
      <c r="A19" t="s">
        <v>26</v>
      </c>
      <c r="B19">
        <v>2</v>
      </c>
    </row>
    <row r="20" spans="1:2" x14ac:dyDescent="0.25">
      <c r="A20" t="s">
        <v>31</v>
      </c>
      <c r="B20">
        <v>1</v>
      </c>
    </row>
    <row r="21" spans="1:2" x14ac:dyDescent="0.25">
      <c r="A21" t="s">
        <v>34</v>
      </c>
      <c r="B21">
        <v>1</v>
      </c>
    </row>
    <row r="22" spans="1:2" x14ac:dyDescent="0.25">
      <c r="A22" s="3" t="s">
        <v>15</v>
      </c>
      <c r="B22" s="3">
        <v>9</v>
      </c>
    </row>
    <row r="23" spans="1:2" x14ac:dyDescent="0.25">
      <c r="A23" s="3" t="s">
        <v>6</v>
      </c>
      <c r="B23" s="3">
        <v>212</v>
      </c>
    </row>
    <row r="24" spans="1:2" x14ac:dyDescent="0.25">
      <c r="A24" t="s">
        <v>37</v>
      </c>
      <c r="B24">
        <v>7</v>
      </c>
    </row>
    <row r="25" spans="1:2" x14ac:dyDescent="0.25">
      <c r="A25" t="s">
        <v>17</v>
      </c>
      <c r="B25">
        <v>1</v>
      </c>
    </row>
    <row r="26" spans="1:2" x14ac:dyDescent="0.25">
      <c r="A26" t="s">
        <v>24</v>
      </c>
      <c r="B26">
        <v>2</v>
      </c>
    </row>
    <row r="27" spans="1:2" x14ac:dyDescent="0.25">
      <c r="A27" t="s">
        <v>36</v>
      </c>
      <c r="B27">
        <v>1</v>
      </c>
    </row>
    <row r="28" spans="1:2" x14ac:dyDescent="0.25">
      <c r="A28" t="s">
        <v>32</v>
      </c>
      <c r="B28">
        <v>3</v>
      </c>
    </row>
    <row r="29" spans="1:2" x14ac:dyDescent="0.25">
      <c r="A29" t="s">
        <v>25</v>
      </c>
      <c r="B29">
        <v>1</v>
      </c>
    </row>
    <row r="30" spans="1:2" x14ac:dyDescent="0.25">
      <c r="A30" t="s">
        <v>5</v>
      </c>
      <c r="B30">
        <v>92</v>
      </c>
    </row>
    <row r="31" spans="1:2" x14ac:dyDescent="0.25">
      <c r="A31" t="s">
        <v>3</v>
      </c>
      <c r="B31">
        <v>163</v>
      </c>
    </row>
    <row r="32" spans="1:2" x14ac:dyDescent="0.25">
      <c r="A32" t="s">
        <v>13</v>
      </c>
      <c r="B32">
        <v>15</v>
      </c>
    </row>
    <row r="33" spans="1:2" x14ac:dyDescent="0.25">
      <c r="A33" t="s">
        <v>29</v>
      </c>
      <c r="B33">
        <v>37</v>
      </c>
    </row>
    <row r="34" spans="1:2" x14ac:dyDescent="0.25">
      <c r="A34" t="s">
        <v>30</v>
      </c>
      <c r="B34">
        <v>1</v>
      </c>
    </row>
    <row r="35" spans="1:2" x14ac:dyDescent="0.25">
      <c r="A35" t="s">
        <v>16</v>
      </c>
      <c r="B35">
        <v>35</v>
      </c>
    </row>
    <row r="36" spans="1:2" x14ac:dyDescent="0.25">
      <c r="A36" t="s">
        <v>33</v>
      </c>
      <c r="B36">
        <v>3</v>
      </c>
    </row>
    <row r="37" spans="1:2" x14ac:dyDescent="0.25">
      <c r="A37" t="s">
        <v>22</v>
      </c>
      <c r="B37">
        <v>1</v>
      </c>
    </row>
    <row r="38" spans="1:2" x14ac:dyDescent="0.25">
      <c r="A38" s="8" t="s">
        <v>153</v>
      </c>
      <c r="B38" s="8">
        <f>SUM(B2:B37)</f>
        <v>996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D8" sqref="D8"/>
    </sheetView>
  </sheetViews>
  <sheetFormatPr defaultColWidth="11" defaultRowHeight="15.75" x14ac:dyDescent="0.25"/>
  <cols>
    <col min="3" max="3" width="20.125" customWidth="1"/>
  </cols>
  <sheetData>
    <row r="1" spans="1:5" x14ac:dyDescent="0.25">
      <c r="A1" t="s">
        <v>0</v>
      </c>
    </row>
    <row r="2" spans="1:5" x14ac:dyDescent="0.25">
      <c r="A2">
        <v>1</v>
      </c>
      <c r="B2">
        <v>45</v>
      </c>
      <c r="C2" t="s">
        <v>155</v>
      </c>
      <c r="E2" s="8">
        <v>160</v>
      </c>
    </row>
    <row r="3" spans="1:5" x14ac:dyDescent="0.25">
      <c r="A3">
        <v>2</v>
      </c>
      <c r="B3">
        <v>46</v>
      </c>
      <c r="C3" t="s">
        <v>156</v>
      </c>
      <c r="E3" s="8">
        <v>140</v>
      </c>
    </row>
    <row r="4" spans="1:5" x14ac:dyDescent="0.25">
      <c r="A4">
        <v>3</v>
      </c>
      <c r="B4">
        <v>44</v>
      </c>
      <c r="C4" t="s">
        <v>157</v>
      </c>
      <c r="E4" s="8">
        <v>120</v>
      </c>
    </row>
    <row r="5" spans="1:5" x14ac:dyDescent="0.25">
      <c r="A5">
        <v>4</v>
      </c>
      <c r="B5">
        <v>47</v>
      </c>
      <c r="C5" t="s">
        <v>158</v>
      </c>
      <c r="E5" s="8">
        <v>100</v>
      </c>
    </row>
    <row r="6" spans="1:5" x14ac:dyDescent="0.25">
      <c r="A6">
        <v>5</v>
      </c>
      <c r="B6">
        <v>48</v>
      </c>
      <c r="C6" t="s">
        <v>159</v>
      </c>
      <c r="E6" s="8">
        <v>90</v>
      </c>
    </row>
    <row r="7" spans="1:5" x14ac:dyDescent="0.25">
      <c r="A7">
        <v>6</v>
      </c>
      <c r="B7">
        <v>49</v>
      </c>
      <c r="C7" t="s">
        <v>160</v>
      </c>
      <c r="E7" s="8">
        <v>80</v>
      </c>
    </row>
    <row r="8" spans="1:5" x14ac:dyDescent="0.25">
      <c r="A8" t="s">
        <v>161</v>
      </c>
    </row>
    <row r="9" spans="1:5" x14ac:dyDescent="0.25">
      <c r="A9">
        <v>1</v>
      </c>
      <c r="B9">
        <v>35</v>
      </c>
      <c r="C9" t="s">
        <v>162</v>
      </c>
      <c r="E9" s="8">
        <v>160</v>
      </c>
    </row>
    <row r="10" spans="1:5" x14ac:dyDescent="0.25">
      <c r="A10">
        <v>2</v>
      </c>
      <c r="B10">
        <v>34</v>
      </c>
      <c r="C10" t="s">
        <v>163</v>
      </c>
      <c r="E10" s="8">
        <v>140</v>
      </c>
    </row>
    <row r="11" spans="1:5" x14ac:dyDescent="0.25">
      <c r="A11">
        <v>3</v>
      </c>
      <c r="B11">
        <v>33</v>
      </c>
      <c r="C11" t="s">
        <v>164</v>
      </c>
      <c r="E11" s="8">
        <v>120</v>
      </c>
    </row>
    <row r="12" spans="1:5" x14ac:dyDescent="0.25">
      <c r="A12">
        <v>4</v>
      </c>
      <c r="B12">
        <v>31</v>
      </c>
      <c r="C12" t="s">
        <v>165</v>
      </c>
      <c r="E12" s="8">
        <v>100</v>
      </c>
    </row>
    <row r="13" spans="1:5" x14ac:dyDescent="0.25">
      <c r="A13">
        <v>5</v>
      </c>
      <c r="B13">
        <v>32</v>
      </c>
      <c r="C13" t="s">
        <v>166</v>
      </c>
      <c r="E13" s="8">
        <v>90</v>
      </c>
    </row>
    <row r="14" spans="1:5" x14ac:dyDescent="0.25">
      <c r="A14" t="s">
        <v>167</v>
      </c>
    </row>
    <row r="15" spans="1:5" x14ac:dyDescent="0.25">
      <c r="A15">
        <v>1</v>
      </c>
      <c r="B15">
        <v>15</v>
      </c>
      <c r="C15" t="s">
        <v>168</v>
      </c>
      <c r="E15" s="8">
        <v>160</v>
      </c>
    </row>
    <row r="16" spans="1:5" x14ac:dyDescent="0.25">
      <c r="A16">
        <v>2</v>
      </c>
      <c r="B16">
        <v>16</v>
      </c>
      <c r="C16" t="s">
        <v>169</v>
      </c>
      <c r="E16" s="8">
        <v>140</v>
      </c>
    </row>
    <row r="17" spans="1:5" x14ac:dyDescent="0.25">
      <c r="A17">
        <v>3</v>
      </c>
      <c r="B17">
        <v>13</v>
      </c>
      <c r="C17" t="s">
        <v>170</v>
      </c>
      <c r="E17" s="8">
        <v>120</v>
      </c>
    </row>
    <row r="18" spans="1:5" x14ac:dyDescent="0.25">
      <c r="A18">
        <v>4</v>
      </c>
      <c r="B18">
        <v>14</v>
      </c>
      <c r="C18" t="s">
        <v>171</v>
      </c>
      <c r="E18" s="8">
        <v>100</v>
      </c>
    </row>
    <row r="19" spans="1:5" x14ac:dyDescent="0.25">
      <c r="A19">
        <v>5</v>
      </c>
      <c r="B19">
        <v>17</v>
      </c>
      <c r="C19" t="s">
        <v>172</v>
      </c>
      <c r="E19" s="8">
        <v>90</v>
      </c>
    </row>
    <row r="20" spans="1:5" x14ac:dyDescent="0.25">
      <c r="A20" t="s">
        <v>173</v>
      </c>
    </row>
    <row r="21" spans="1:5" x14ac:dyDescent="0.25">
      <c r="A21">
        <v>1</v>
      </c>
      <c r="B21">
        <v>11</v>
      </c>
      <c r="C21" t="s">
        <v>174</v>
      </c>
      <c r="E21" s="8">
        <v>160</v>
      </c>
    </row>
    <row r="22" spans="1:5" x14ac:dyDescent="0.25">
      <c r="A22">
        <v>2</v>
      </c>
      <c r="B22">
        <v>12</v>
      </c>
      <c r="C22" t="s">
        <v>175</v>
      </c>
      <c r="E22" s="8">
        <v>140</v>
      </c>
    </row>
    <row r="23" spans="1:5" x14ac:dyDescent="0.25">
      <c r="A23" t="s">
        <v>176</v>
      </c>
    </row>
    <row r="24" spans="1:5" x14ac:dyDescent="0.25">
      <c r="A24">
        <v>1</v>
      </c>
      <c r="B24">
        <v>36</v>
      </c>
      <c r="C24" t="s">
        <v>177</v>
      </c>
      <c r="E24" s="8">
        <v>160</v>
      </c>
    </row>
    <row r="25" spans="1:5" x14ac:dyDescent="0.25">
      <c r="A25">
        <v>2</v>
      </c>
      <c r="B25">
        <v>37</v>
      </c>
      <c r="C25" t="s">
        <v>178</v>
      </c>
      <c r="E25" s="8">
        <v>140</v>
      </c>
    </row>
    <row r="26" spans="1:5" x14ac:dyDescent="0.25">
      <c r="A26">
        <v>3</v>
      </c>
      <c r="B26">
        <v>38</v>
      </c>
      <c r="C26" t="s">
        <v>179</v>
      </c>
      <c r="E26" s="8">
        <v>120</v>
      </c>
    </row>
    <row r="27" spans="1:5" x14ac:dyDescent="0.25">
      <c r="A27">
        <v>4</v>
      </c>
      <c r="B27">
        <v>39</v>
      </c>
      <c r="C27" t="s">
        <v>180</v>
      </c>
      <c r="E27" s="8">
        <v>100</v>
      </c>
    </row>
    <row r="28" spans="1:5" x14ac:dyDescent="0.25">
      <c r="A28">
        <v>5</v>
      </c>
      <c r="B28">
        <v>42</v>
      </c>
      <c r="C28" t="s">
        <v>181</v>
      </c>
      <c r="E28" s="8">
        <v>90</v>
      </c>
    </row>
    <row r="29" spans="1:5" x14ac:dyDescent="0.25">
      <c r="A29">
        <v>6</v>
      </c>
      <c r="B29">
        <v>41</v>
      </c>
      <c r="C29" t="s">
        <v>182</v>
      </c>
      <c r="E29" s="8">
        <v>80</v>
      </c>
    </row>
    <row r="30" spans="1:5" x14ac:dyDescent="0.25">
      <c r="A30">
        <v>7</v>
      </c>
      <c r="B30">
        <v>43</v>
      </c>
      <c r="C30" t="s">
        <v>183</v>
      </c>
      <c r="E30" s="8">
        <v>72</v>
      </c>
    </row>
    <row r="31" spans="1:5" x14ac:dyDescent="0.25">
      <c r="A31" t="s">
        <v>184</v>
      </c>
    </row>
    <row r="32" spans="1:5" x14ac:dyDescent="0.25">
      <c r="A32">
        <v>1</v>
      </c>
      <c r="B32">
        <v>21</v>
      </c>
      <c r="C32" t="s">
        <v>185</v>
      </c>
      <c r="E32" s="8">
        <v>160</v>
      </c>
    </row>
    <row r="33" spans="1:5" x14ac:dyDescent="0.25">
      <c r="A33">
        <v>2</v>
      </c>
      <c r="B33">
        <v>23</v>
      </c>
      <c r="C33" t="s">
        <v>199</v>
      </c>
      <c r="E33" s="8">
        <v>140</v>
      </c>
    </row>
    <row r="34" spans="1:5" x14ac:dyDescent="0.25">
      <c r="A34">
        <v>3</v>
      </c>
      <c r="B34">
        <v>20</v>
      </c>
      <c r="C34" t="s">
        <v>186</v>
      </c>
      <c r="E34" s="8">
        <v>120</v>
      </c>
    </row>
    <row r="35" spans="1:5" x14ac:dyDescent="0.25">
      <c r="A35">
        <v>4</v>
      </c>
      <c r="B35">
        <v>18</v>
      </c>
      <c r="C35" t="s">
        <v>187</v>
      </c>
      <c r="E35" s="8">
        <v>100</v>
      </c>
    </row>
    <row r="36" spans="1:5" x14ac:dyDescent="0.25">
      <c r="A36">
        <v>5</v>
      </c>
      <c r="B36">
        <v>19</v>
      </c>
      <c r="C36" t="s">
        <v>188</v>
      </c>
      <c r="E36" s="8">
        <v>90</v>
      </c>
    </row>
    <row r="37" spans="1:5" x14ac:dyDescent="0.25">
      <c r="A37">
        <v>6</v>
      </c>
      <c r="B37">
        <v>22</v>
      </c>
      <c r="C37" t="s">
        <v>189</v>
      </c>
      <c r="E37" s="8">
        <v>80</v>
      </c>
    </row>
    <row r="38" spans="1:5" x14ac:dyDescent="0.25">
      <c r="A38">
        <v>7</v>
      </c>
      <c r="B38">
        <v>24</v>
      </c>
      <c r="C38" t="s">
        <v>190</v>
      </c>
      <c r="E38" s="8">
        <v>72</v>
      </c>
    </row>
    <row r="39" spans="1:5" x14ac:dyDescent="0.25">
      <c r="A39" t="s">
        <v>191</v>
      </c>
    </row>
    <row r="40" spans="1:5" x14ac:dyDescent="0.25">
      <c r="A40">
        <v>1</v>
      </c>
      <c r="B40">
        <v>6</v>
      </c>
      <c r="C40" t="s">
        <v>192</v>
      </c>
      <c r="E40" s="8">
        <v>160</v>
      </c>
    </row>
    <row r="41" spans="1:5" x14ac:dyDescent="0.25">
      <c r="A41">
        <v>2</v>
      </c>
      <c r="B41">
        <v>7</v>
      </c>
      <c r="C41" t="s">
        <v>193</v>
      </c>
      <c r="E41" s="8">
        <v>140</v>
      </c>
    </row>
    <row r="42" spans="1:5" x14ac:dyDescent="0.25">
      <c r="A42">
        <v>3</v>
      </c>
      <c r="B42">
        <v>8</v>
      </c>
      <c r="C42" t="s">
        <v>194</v>
      </c>
      <c r="E42" s="8">
        <v>120</v>
      </c>
    </row>
    <row r="43" spans="1:5" x14ac:dyDescent="0.25">
      <c r="A43" t="s">
        <v>195</v>
      </c>
    </row>
    <row r="44" spans="1:5" x14ac:dyDescent="0.25">
      <c r="A44">
        <v>1</v>
      </c>
      <c r="B44">
        <v>5</v>
      </c>
      <c r="C44" t="s">
        <v>198</v>
      </c>
      <c r="E44" s="8">
        <v>160</v>
      </c>
    </row>
    <row r="45" spans="1:5" x14ac:dyDescent="0.25">
      <c r="A45">
        <v>2</v>
      </c>
      <c r="B45">
        <v>1</v>
      </c>
      <c r="C45" t="s">
        <v>196</v>
      </c>
      <c r="E45" s="8">
        <v>140</v>
      </c>
    </row>
    <row r="46" spans="1:5" x14ac:dyDescent="0.25">
      <c r="A46">
        <v>3</v>
      </c>
      <c r="B46">
        <v>4</v>
      </c>
      <c r="C46" t="s">
        <v>200</v>
      </c>
      <c r="E46" s="8">
        <v>120</v>
      </c>
    </row>
    <row r="47" spans="1:5" x14ac:dyDescent="0.25">
      <c r="A47">
        <v>4</v>
      </c>
      <c r="B47">
        <v>3</v>
      </c>
      <c r="C47" t="s">
        <v>197</v>
      </c>
      <c r="E47" s="8">
        <v>100</v>
      </c>
    </row>
  </sheetData>
  <autoFilter ref="A1:E4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LSF Komandu rangs 2019</vt:lpstr>
      <vt:lpstr>Statistika Starti klubu Rangam</vt:lpstr>
      <vt:lpstr>stafetes</vt:lpstr>
      <vt:lpstr>klubi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Heinrihs Eglīte</dc:creator>
  <cp:lastModifiedBy>agris</cp:lastModifiedBy>
  <cp:lastPrinted>2019-06-03T11:02:27Z</cp:lastPrinted>
  <dcterms:created xsi:type="dcterms:W3CDTF">2013-02-13T19:20:48Z</dcterms:created>
  <dcterms:modified xsi:type="dcterms:W3CDTF">2019-06-03T11:04:51Z</dcterms:modified>
</cp:coreProperties>
</file>