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0" yWindow="0" windowWidth="19320" windowHeight="11760" tabRatio="500"/>
  </bookViews>
  <sheets>
    <sheet name="klubi" sheetId="1" r:id="rId1"/>
  </sheets>
  <calcPr calcId="125725" concurrentCalc="0"/>
</workbook>
</file>

<file path=xl/calcChain.xml><?xml version="1.0" encoding="utf-8"?>
<calcChain xmlns="http://schemas.openxmlformats.org/spreadsheetml/2006/main">
  <c r="CG6" i="1"/>
  <c r="CG7"/>
  <c r="CG8"/>
  <c r="CG9"/>
  <c r="CG10"/>
  <c r="CG11"/>
  <c r="CG12"/>
  <c r="CG13"/>
  <c r="CG14"/>
  <c r="CG15"/>
  <c r="CG16"/>
  <c r="CG17"/>
  <c r="CG18"/>
  <c r="CG19"/>
  <c r="CG20"/>
  <c r="CG21"/>
  <c r="CG22"/>
  <c r="CG23"/>
  <c r="CG25"/>
  <c r="CG27"/>
  <c r="CG28"/>
  <c r="CG29"/>
  <c r="CG24"/>
  <c r="CG26"/>
  <c r="CG30"/>
  <c r="CG31"/>
  <c r="CG32"/>
  <c r="CG33"/>
  <c r="CG34"/>
  <c r="CG35"/>
  <c r="CG37"/>
  <c r="CG38"/>
  <c r="CG39"/>
  <c r="CG40"/>
  <c r="CG36"/>
  <c r="CG5"/>
  <c r="AU25"/>
  <c r="BF25"/>
  <c r="BG25"/>
  <c r="AU27"/>
  <c r="BF27"/>
  <c r="BG27"/>
  <c r="AU28"/>
  <c r="BF28"/>
  <c r="BG28"/>
  <c r="AU29"/>
  <c r="BF29"/>
  <c r="BG29"/>
  <c r="AU24"/>
  <c r="BF24"/>
  <c r="BG24"/>
  <c r="AU26"/>
  <c r="BF26"/>
  <c r="BG26"/>
  <c r="AU30"/>
  <c r="BF30"/>
  <c r="BG30"/>
  <c r="AU31"/>
  <c r="BF31"/>
  <c r="BG31"/>
  <c r="AU32"/>
  <c r="BF32"/>
  <c r="BG32"/>
  <c r="AU33"/>
  <c r="BF33"/>
  <c r="BG33"/>
  <c r="AU34"/>
  <c r="BF34"/>
  <c r="BG34"/>
  <c r="AU35"/>
  <c r="BF35"/>
  <c r="BG35"/>
  <c r="AU37"/>
  <c r="BF37"/>
  <c r="BG37"/>
  <c r="AU38"/>
  <c r="BF38"/>
  <c r="BG38"/>
  <c r="AU39"/>
  <c r="BF39"/>
  <c r="BG39"/>
  <c r="AU40"/>
  <c r="BF40"/>
  <c r="BG40"/>
  <c r="AF25"/>
  <c r="AF27"/>
  <c r="AF28"/>
  <c r="AF29"/>
  <c r="AF24"/>
  <c r="AF26"/>
  <c r="AF30"/>
  <c r="AF31"/>
  <c r="AF32"/>
  <c r="AF33"/>
  <c r="AF34"/>
  <c r="AF35"/>
  <c r="AF37"/>
  <c r="AF38"/>
  <c r="AF39"/>
  <c r="AF40"/>
  <c r="Q25"/>
  <c r="Q27"/>
  <c r="Q28"/>
  <c r="Q29"/>
  <c r="Q24"/>
  <c r="Q26"/>
  <c r="Q30"/>
  <c r="Q31"/>
  <c r="Q32"/>
  <c r="Q33"/>
  <c r="Q34"/>
  <c r="Q35"/>
  <c r="Q37"/>
  <c r="Q38"/>
  <c r="Q39"/>
  <c r="Q40"/>
  <c r="CH36"/>
  <c r="CI36"/>
  <c r="BR7"/>
  <c r="BR6"/>
  <c r="BR9"/>
  <c r="BR11"/>
  <c r="BR10"/>
  <c r="BR8"/>
  <c r="BR13"/>
  <c r="BR12"/>
  <c r="BR14"/>
  <c r="BR15"/>
  <c r="BR18"/>
  <c r="BR17"/>
  <c r="BR16"/>
  <c r="BR19"/>
  <c r="BR20"/>
  <c r="BR21"/>
  <c r="BR22"/>
  <c r="BR23"/>
  <c r="BR27"/>
  <c r="BR28"/>
  <c r="BR29"/>
  <c r="BR24"/>
  <c r="BR26"/>
  <c r="BR25"/>
  <c r="BR31"/>
  <c r="BR30"/>
  <c r="BR33"/>
  <c r="BR34"/>
  <c r="BR32"/>
  <c r="BR35"/>
  <c r="BR37"/>
  <c r="BR38"/>
  <c r="BR39"/>
  <c r="BR40"/>
  <c r="BR5"/>
  <c r="CH6"/>
  <c r="Q6"/>
  <c r="AF6"/>
  <c r="AG6"/>
  <c r="AU6"/>
  <c r="BF6"/>
  <c r="BG6"/>
  <c r="CI6"/>
  <c r="CH9"/>
  <c r="Q9"/>
  <c r="AF9"/>
  <c r="AG9"/>
  <c r="AU9"/>
  <c r="BF9"/>
  <c r="BG9"/>
  <c r="CI9"/>
  <c r="CH11"/>
  <c r="Q11"/>
  <c r="AF11"/>
  <c r="AG11"/>
  <c r="AU11"/>
  <c r="BF11"/>
  <c r="BG11"/>
  <c r="CI11"/>
  <c r="CH10"/>
  <c r="Q10"/>
  <c r="AF10"/>
  <c r="AG10"/>
  <c r="AU10"/>
  <c r="BF10"/>
  <c r="BG10"/>
  <c r="CI10"/>
  <c r="CH8"/>
  <c r="Q8"/>
  <c r="AF8"/>
  <c r="AG8"/>
  <c r="AU8"/>
  <c r="BF8"/>
  <c r="BG8"/>
  <c r="CI8"/>
  <c r="CH13"/>
  <c r="Q13"/>
  <c r="AF13"/>
  <c r="AG13"/>
  <c r="AU13"/>
  <c r="BF13"/>
  <c r="BG13"/>
  <c r="CI13"/>
  <c r="CH12"/>
  <c r="Q12"/>
  <c r="AF12"/>
  <c r="AG12"/>
  <c r="AU12"/>
  <c r="BF12"/>
  <c r="BG12"/>
  <c r="CI12"/>
  <c r="CH14"/>
  <c r="Q14"/>
  <c r="AF14"/>
  <c r="AG14"/>
  <c r="AU14"/>
  <c r="BF14"/>
  <c r="BG14"/>
  <c r="CI14"/>
  <c r="CH15"/>
  <c r="Q15"/>
  <c r="AF15"/>
  <c r="AG15"/>
  <c r="AU15"/>
  <c r="BF15"/>
  <c r="BG15"/>
  <c r="CI15"/>
  <c r="CH18"/>
  <c r="AU18"/>
  <c r="BF18"/>
  <c r="BG18"/>
  <c r="CI18"/>
  <c r="CH17"/>
  <c r="Q17"/>
  <c r="AF17"/>
  <c r="AG17"/>
  <c r="AU17"/>
  <c r="BF17"/>
  <c r="BG17"/>
  <c r="CI17"/>
  <c r="CH16"/>
  <c r="AU16"/>
  <c r="BF16"/>
  <c r="BG16"/>
  <c r="CI16"/>
  <c r="CH19"/>
  <c r="Q19"/>
  <c r="AF19"/>
  <c r="AG19"/>
  <c r="AU19"/>
  <c r="BF19"/>
  <c r="BG19"/>
  <c r="CI19"/>
  <c r="CH20"/>
  <c r="Q20"/>
  <c r="AF20"/>
  <c r="AG20"/>
  <c r="AU20"/>
  <c r="BF20"/>
  <c r="BG20"/>
  <c r="CI20"/>
  <c r="CH21"/>
  <c r="Q21"/>
  <c r="AF21"/>
  <c r="AG21"/>
  <c r="AU21"/>
  <c r="BF21"/>
  <c r="BG21"/>
  <c r="CI21"/>
  <c r="CI22"/>
  <c r="CH23"/>
  <c r="Q23"/>
  <c r="AF23"/>
  <c r="AG23"/>
  <c r="AU23"/>
  <c r="BF23"/>
  <c r="BG23"/>
  <c r="CI23"/>
  <c r="CH27"/>
  <c r="AG27"/>
  <c r="CI27"/>
  <c r="CH28"/>
  <c r="AG28"/>
  <c r="CI28"/>
  <c r="CH29"/>
  <c r="AG29"/>
  <c r="CI29"/>
  <c r="CH24"/>
  <c r="AG24"/>
  <c r="CI24"/>
  <c r="CH26"/>
  <c r="AG26"/>
  <c r="CI26"/>
  <c r="CH25"/>
  <c r="AG25"/>
  <c r="CI25"/>
  <c r="CH31"/>
  <c r="AG31"/>
  <c r="CI31"/>
  <c r="CH30"/>
  <c r="AG30"/>
  <c r="CI30"/>
  <c r="CH33"/>
  <c r="AG33"/>
  <c r="CI33"/>
  <c r="CH34"/>
  <c r="AG34"/>
  <c r="CI34"/>
  <c r="CH32"/>
  <c r="AG32"/>
  <c r="CI32"/>
  <c r="CH35"/>
  <c r="AG35"/>
  <c r="CI35"/>
  <c r="CH37"/>
  <c r="AG37"/>
  <c r="CI37"/>
  <c r="CH38"/>
  <c r="AG38"/>
  <c r="CI38"/>
  <c r="CH39"/>
  <c r="AG39"/>
  <c r="CI39"/>
  <c r="CH40"/>
  <c r="AG40"/>
  <c r="CI40"/>
  <c r="CH7"/>
  <c r="Q7"/>
  <c r="AF7"/>
  <c r="AG7"/>
  <c r="AU7"/>
  <c r="BF7"/>
  <c r="BG7"/>
  <c r="CI7"/>
  <c r="CH5"/>
  <c r="Q5"/>
  <c r="AF5"/>
  <c r="AG5"/>
  <c r="AU5"/>
  <c r="BF5"/>
  <c r="BG5"/>
  <c r="CI5"/>
</calcChain>
</file>

<file path=xl/sharedStrings.xml><?xml version="1.0" encoding="utf-8"?>
<sst xmlns="http://schemas.openxmlformats.org/spreadsheetml/2006/main" count="130" uniqueCount="70">
  <si>
    <t>13.01.2013.</t>
  </si>
  <si>
    <t>Aizkraukles nov.sp.sk.</t>
  </si>
  <si>
    <t>SS"Arkādija"</t>
  </si>
  <si>
    <t>Madonas BJSS</t>
  </si>
  <si>
    <t>CPSS</t>
  </si>
  <si>
    <t>Gulbenes nov.BJSS</t>
  </si>
  <si>
    <t>S12</t>
  </si>
  <si>
    <t>V12</t>
  </si>
  <si>
    <t>S14</t>
  </si>
  <si>
    <t>V14</t>
  </si>
  <si>
    <t>S16</t>
  </si>
  <si>
    <t>V16</t>
  </si>
  <si>
    <t>S18</t>
  </si>
  <si>
    <t>V18</t>
  </si>
  <si>
    <t>SE</t>
  </si>
  <si>
    <t>VE</t>
  </si>
  <si>
    <t>V30+</t>
  </si>
  <si>
    <t>Burkānciems</t>
  </si>
  <si>
    <t>Krāslavas SS</t>
  </si>
  <si>
    <t>Viļakas BJSS</t>
  </si>
  <si>
    <t>B.XC.S/ Grands</t>
  </si>
  <si>
    <t>12.01.2013</t>
  </si>
  <si>
    <t>Talsu nov.sp.sk.</t>
  </si>
  <si>
    <t>Riekstukalns</t>
  </si>
  <si>
    <t>Menģele</t>
  </si>
  <si>
    <t>Daugavpils biatlona klubs</t>
  </si>
  <si>
    <t>Skrīne</t>
  </si>
  <si>
    <t>Smiltenes BJSS</t>
  </si>
  <si>
    <t>LČ</t>
  </si>
  <si>
    <t>A2</t>
  </si>
  <si>
    <t>Talsu biatlona klubs</t>
  </si>
  <si>
    <t>SSK Bebra</t>
  </si>
  <si>
    <t>SK Rīga</t>
  </si>
  <si>
    <t>AlphaBaltic/ Unitymarathons.com</t>
  </si>
  <si>
    <t>S20</t>
  </si>
  <si>
    <t>V20</t>
  </si>
  <si>
    <t>SBK Cēsis</t>
  </si>
  <si>
    <t>PSK Skanste</t>
  </si>
  <si>
    <t>Gulbenes novads</t>
  </si>
  <si>
    <t>Mežmalas MTB Madona</t>
  </si>
  <si>
    <t>Krāslavas nov.</t>
  </si>
  <si>
    <t>OK Meridiāns</t>
  </si>
  <si>
    <t>Elanti</t>
  </si>
  <si>
    <t>Ķegums</t>
  </si>
  <si>
    <t>Smiltene</t>
  </si>
  <si>
    <t>Izturiba.lv</t>
  </si>
  <si>
    <t>Rekavas vsk</t>
  </si>
  <si>
    <t>komandas</t>
  </si>
  <si>
    <t>vieta</t>
  </si>
  <si>
    <t>LSS RANGS-SPORTA SKOLAS, KLUBI</t>
  </si>
  <si>
    <t>S30+</t>
  </si>
  <si>
    <t>SK "Sportlat"</t>
  </si>
  <si>
    <t>16.02.</t>
  </si>
  <si>
    <t>LČ 2.posms sprints</t>
  </si>
  <si>
    <t>Alūksnes SS</t>
  </si>
  <si>
    <t>17.02.</t>
  </si>
  <si>
    <t>Daugavpils BJSS</t>
  </si>
  <si>
    <t xml:space="preserve">LČ 2.posms </t>
  </si>
  <si>
    <t xml:space="preserve"> LČ 1.posms</t>
  </si>
  <si>
    <t>LČ 2.posms masu starts</t>
  </si>
  <si>
    <t>nereģistrētie klubi un organizācijas</t>
  </si>
  <si>
    <t>LČ 3.posms stafetes</t>
  </si>
  <si>
    <t>09.03.</t>
  </si>
  <si>
    <t>10.03.</t>
  </si>
  <si>
    <t>LČ 3.posms garā dist.</t>
  </si>
  <si>
    <t xml:space="preserve">LČ 3.posms </t>
  </si>
  <si>
    <t>PĒC 3 POSMIEM</t>
  </si>
  <si>
    <t xml:space="preserve">Viļaka </t>
  </si>
  <si>
    <t>(16.03.2013.)</t>
  </si>
  <si>
    <t>LSS biedri un sporta skolas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</si>
</sst>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sz val="9"/>
      <name val="Calibri"/>
      <family val="2"/>
      <charset val="186"/>
    </font>
    <font>
      <i/>
      <sz val="12"/>
      <color indexed="8"/>
      <name val="Calibri"/>
      <family val="2"/>
      <charset val="186"/>
    </font>
    <font>
      <sz val="9"/>
      <color indexed="10"/>
      <name val="Calibri"/>
      <family val="2"/>
      <charset val="186"/>
    </font>
    <font>
      <b/>
      <sz val="9"/>
      <color indexed="8"/>
      <name val="Calibri"/>
      <family val="2"/>
      <charset val="186"/>
    </font>
    <font>
      <b/>
      <sz val="9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3" fillId="0" borderId="1" xfId="0" applyFont="1" applyBorder="1" applyAlignment="1">
      <alignment horizontal="center" wrapText="1"/>
    </xf>
    <xf numFmtId="0" fontId="10" fillId="0" borderId="0" xfId="0" applyFont="1" applyAlignment="1">
      <alignment textRotation="90"/>
    </xf>
    <xf numFmtId="0" fontId="0" fillId="2" borderId="0" xfId="0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1" xfId="0" applyFont="1" applyBorder="1"/>
    <xf numFmtId="0" fontId="11" fillId="0" borderId="1" xfId="0" applyFont="1" applyFill="1" applyBorder="1"/>
    <xf numFmtId="0" fontId="3" fillId="2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textRotation="90"/>
    </xf>
    <xf numFmtId="0" fontId="8" fillId="0" borderId="0" xfId="0" applyFont="1" applyFill="1" applyAlignment="1">
      <alignment textRotation="90"/>
    </xf>
    <xf numFmtId="0" fontId="12" fillId="0" borderId="1" xfId="0" applyFont="1" applyBorder="1"/>
    <xf numFmtId="0" fontId="12" fillId="0" borderId="1" xfId="0" applyFont="1" applyFill="1" applyBorder="1"/>
    <xf numFmtId="0" fontId="8" fillId="0" borderId="1" xfId="0" applyFont="1" applyBorder="1"/>
    <xf numFmtId="0" fontId="8" fillId="0" borderId="5" xfId="0" applyFont="1" applyBorder="1"/>
    <xf numFmtId="0" fontId="8" fillId="0" borderId="5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7" fillId="2" borderId="0" xfId="0" applyFont="1" applyFill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42"/>
  <sheetViews>
    <sheetView tabSelected="1" showRuler="0" topLeftCell="AQ1" zoomScale="80" zoomScaleNormal="80" workbookViewId="0">
      <selection activeCell="CD7" sqref="CD7"/>
    </sheetView>
  </sheetViews>
  <sheetFormatPr defaultColWidth="11" defaultRowHeight="15.75"/>
  <cols>
    <col min="1" max="1" width="6.125" customWidth="1"/>
    <col min="2" max="2" width="27.5" bestFit="1" customWidth="1"/>
    <col min="3" max="3" width="3.125" style="27" customWidth="1"/>
    <col min="4" max="4" width="3.25" style="27" customWidth="1"/>
    <col min="5" max="5" width="3.125" style="27" customWidth="1"/>
    <col min="6" max="6" width="3.25" style="27" customWidth="1"/>
    <col min="7" max="7" width="3.125" style="27" customWidth="1"/>
    <col min="8" max="8" width="3.25" style="27" customWidth="1"/>
    <col min="9" max="9" width="3.125" style="27" customWidth="1"/>
    <col min="10" max="10" width="3.25" style="27" customWidth="1"/>
    <col min="11" max="11" width="3.125" style="27" customWidth="1"/>
    <col min="12" max="12" width="3.25" style="27" customWidth="1"/>
    <col min="13" max="13" width="2.375" style="27" customWidth="1"/>
    <col min="14" max="14" width="3.125" style="27" customWidth="1"/>
    <col min="15" max="15" width="3.875" style="27" customWidth="1"/>
    <col min="16" max="16" width="4" style="27" customWidth="1"/>
    <col min="17" max="17" width="8.625" style="2" customWidth="1"/>
    <col min="18" max="18" width="3.125" style="23" customWidth="1"/>
    <col min="19" max="19" width="3.25" style="23" customWidth="1"/>
    <col min="20" max="20" width="3.125" style="40" customWidth="1"/>
    <col min="21" max="21" width="3.25" style="23" customWidth="1"/>
    <col min="22" max="22" width="3.125" style="23" customWidth="1"/>
    <col min="23" max="23" width="3.25" style="23" customWidth="1"/>
    <col min="24" max="24" width="3.125" style="23" customWidth="1"/>
    <col min="25" max="25" width="3.25" style="23" customWidth="1"/>
    <col min="26" max="26" width="3.125" style="23" customWidth="1"/>
    <col min="27" max="27" width="3.25" style="23" customWidth="1"/>
    <col min="28" max="28" width="2.375" style="23" customWidth="1"/>
    <col min="29" max="29" width="3.125" style="23" customWidth="1"/>
    <col min="30" max="30" width="3.875" style="23" customWidth="1"/>
    <col min="31" max="31" width="4" style="23" customWidth="1"/>
    <col min="32" max="32" width="10.5" style="3" customWidth="1"/>
    <col min="33" max="33" width="9.125" style="3" customWidth="1"/>
    <col min="34" max="34" width="0.625" style="3" customWidth="1"/>
    <col min="35" max="35" width="4.125" customWidth="1"/>
    <col min="36" max="36" width="3.25" style="55" customWidth="1"/>
    <col min="37" max="37" width="3.125" style="55" customWidth="1"/>
    <col min="38" max="38" width="3.25" style="56" customWidth="1"/>
    <col min="39" max="39" width="3.125" style="55" customWidth="1"/>
    <col min="40" max="40" width="3.25" style="27" customWidth="1"/>
    <col min="41" max="41" width="3.125" style="27" customWidth="1"/>
    <col min="42" max="42" width="3.25" style="27" customWidth="1"/>
    <col min="43" max="43" width="3.125" style="34" customWidth="1"/>
    <col min="44" max="44" width="3.25" style="27" customWidth="1"/>
    <col min="45" max="45" width="2.375" style="27" customWidth="1"/>
    <col min="46" max="46" width="3.125" style="34" customWidth="1"/>
    <col min="47" max="47" width="10.375" style="17" customWidth="1"/>
    <col min="48" max="48" width="3.125" style="27" customWidth="1"/>
    <col min="49" max="49" width="3.25" style="27" customWidth="1"/>
    <col min="50" max="50" width="3.125" style="27" customWidth="1"/>
    <col min="51" max="51" width="3.25" style="27" customWidth="1"/>
    <col min="52" max="52" width="3.125" style="27" customWidth="1"/>
    <col min="53" max="53" width="3.25" style="27" customWidth="1"/>
    <col min="54" max="54" width="3.125" style="27" customWidth="1"/>
    <col min="55" max="55" width="3.25" style="27" customWidth="1"/>
    <col min="56" max="56" width="2.375" style="27" customWidth="1"/>
    <col min="57" max="57" width="3.125" style="27" customWidth="1"/>
    <col min="58" max="58" width="11" style="17" customWidth="1"/>
    <col min="59" max="59" width="10.375" style="17" customWidth="1"/>
    <col min="60" max="60" width="1" customWidth="1"/>
    <col min="61" max="61" width="4.125" style="27" customWidth="1"/>
    <col min="62" max="62" width="3.25" style="27" customWidth="1"/>
    <col min="63" max="63" width="3.125" style="27" customWidth="1"/>
    <col min="64" max="64" width="3.25" style="27" customWidth="1"/>
    <col min="65" max="65" width="3.125" style="27" customWidth="1"/>
    <col min="66" max="67" width="3.25" style="34" customWidth="1"/>
    <col min="68" max="68" width="3.125" style="27" customWidth="1"/>
    <col min="69" max="69" width="3.125" style="34" customWidth="1"/>
    <col min="70" max="70" width="10.375" style="17" customWidth="1"/>
    <col min="71" max="71" width="3.125" style="27" customWidth="1"/>
    <col min="72" max="72" width="3.25" style="34" customWidth="1"/>
    <col min="73" max="73" width="3.125" style="34" customWidth="1"/>
    <col min="74" max="74" width="3.25" style="34" customWidth="1"/>
    <col min="75" max="75" width="3.125" style="27" customWidth="1"/>
    <col min="76" max="76" width="3.25" style="34" customWidth="1"/>
    <col min="77" max="77" width="3.125" style="27" customWidth="1"/>
    <col min="78" max="78" width="3.25" style="27" customWidth="1"/>
    <col min="79" max="79" width="3.125" style="27" customWidth="1"/>
    <col min="80" max="84" width="3.25" style="27" customWidth="1"/>
    <col min="85" max="85" width="11" style="17" customWidth="1"/>
    <col min="86" max="86" width="10.125" style="17" bestFit="1" customWidth="1"/>
    <col min="87" max="87" width="9.375" style="17" bestFit="1" customWidth="1"/>
  </cols>
  <sheetData>
    <row r="1" spans="1:87" s="8" customFormat="1" ht="20.25" customHeight="1">
      <c r="A1" s="7" t="s">
        <v>49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9"/>
      <c r="R1" s="23"/>
      <c r="S1" s="23"/>
      <c r="T1" s="40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9"/>
      <c r="AG1" s="9"/>
      <c r="AH1" s="9"/>
      <c r="AJ1" s="55"/>
      <c r="AK1" s="55"/>
      <c r="AL1" s="56"/>
      <c r="AM1" s="55"/>
      <c r="AN1" s="27"/>
      <c r="AO1" s="27"/>
      <c r="AP1" s="27"/>
      <c r="AQ1" s="34"/>
      <c r="AR1" s="27"/>
      <c r="AS1" s="27"/>
      <c r="AT1" s="34"/>
      <c r="AU1" s="16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16"/>
      <c r="BG1" s="16"/>
      <c r="BI1" s="27"/>
      <c r="BJ1" s="27"/>
      <c r="BK1" s="27"/>
      <c r="BL1" s="27"/>
      <c r="BM1" s="27"/>
      <c r="BN1" s="34"/>
      <c r="BO1" s="34"/>
      <c r="BP1" s="27"/>
      <c r="BQ1" s="34"/>
      <c r="BR1" s="16"/>
      <c r="BS1" s="27"/>
      <c r="BT1" s="34"/>
      <c r="BU1" s="34"/>
      <c r="BV1" s="34"/>
      <c r="BW1" s="27"/>
      <c r="BX1" s="34"/>
      <c r="BY1" s="27"/>
      <c r="BZ1" s="27"/>
      <c r="CA1" s="27"/>
      <c r="CB1" s="27"/>
      <c r="CC1" s="27"/>
      <c r="CD1" s="27"/>
      <c r="CE1" s="27"/>
      <c r="CF1" s="27"/>
      <c r="CG1" s="16"/>
      <c r="CH1" s="16"/>
      <c r="CI1" s="16"/>
    </row>
    <row r="2" spans="1:87">
      <c r="A2" s="12" t="s">
        <v>68</v>
      </c>
      <c r="AJ2" s="57"/>
      <c r="AK2" s="57"/>
      <c r="AL2" s="58"/>
      <c r="BJ2" s="38"/>
      <c r="BK2" s="38"/>
      <c r="BL2" s="38"/>
    </row>
    <row r="3" spans="1:87" s="53" customFormat="1" ht="31.5" customHeight="1">
      <c r="A3" s="77" t="s">
        <v>69</v>
      </c>
      <c r="B3" s="7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" t="s">
        <v>28</v>
      </c>
      <c r="R3" s="48"/>
      <c r="S3" s="48"/>
      <c r="T3" s="49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" t="s">
        <v>28</v>
      </c>
      <c r="AG3" s="79" t="s">
        <v>58</v>
      </c>
      <c r="AH3" s="29"/>
      <c r="AI3" s="50"/>
      <c r="AJ3" s="59"/>
      <c r="AK3" s="59"/>
      <c r="AL3" s="60"/>
      <c r="AM3" s="59"/>
      <c r="AN3" s="47"/>
      <c r="AO3" s="47"/>
      <c r="AP3" s="47"/>
      <c r="AQ3" s="51"/>
      <c r="AR3" s="47"/>
      <c r="AS3" s="47"/>
      <c r="AT3" s="51"/>
      <c r="AU3" s="37" t="s">
        <v>53</v>
      </c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37" t="s">
        <v>59</v>
      </c>
      <c r="BG3" s="76" t="s">
        <v>57</v>
      </c>
      <c r="BH3" s="52"/>
      <c r="BI3" s="47"/>
      <c r="BJ3" s="47"/>
      <c r="BK3" s="47"/>
      <c r="BL3" s="47"/>
      <c r="BM3" s="47"/>
      <c r="BN3" s="51"/>
      <c r="BO3" s="51"/>
      <c r="BP3" s="47"/>
      <c r="BQ3" s="51"/>
      <c r="BR3" s="37" t="s">
        <v>61</v>
      </c>
      <c r="BS3" s="47"/>
      <c r="BT3" s="51"/>
      <c r="BU3" s="51"/>
      <c r="BV3" s="51"/>
      <c r="BW3" s="47"/>
      <c r="BX3" s="51"/>
      <c r="BY3" s="47"/>
      <c r="BZ3" s="47"/>
      <c r="CA3" s="47"/>
      <c r="CB3" s="47"/>
      <c r="CC3" s="47"/>
      <c r="CD3" s="47"/>
      <c r="CE3" s="47"/>
      <c r="CF3" s="47"/>
      <c r="CG3" s="37" t="s">
        <v>64</v>
      </c>
      <c r="CH3" s="76" t="s">
        <v>65</v>
      </c>
      <c r="CI3" s="76" t="s">
        <v>66</v>
      </c>
    </row>
    <row r="4" spans="1:87" s="53" customFormat="1">
      <c r="A4" s="50" t="s">
        <v>48</v>
      </c>
      <c r="B4" s="50" t="s">
        <v>47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47" t="s">
        <v>11</v>
      </c>
      <c r="I4" s="47" t="s">
        <v>12</v>
      </c>
      <c r="J4" s="47" t="s">
        <v>13</v>
      </c>
      <c r="K4" s="47" t="s">
        <v>34</v>
      </c>
      <c r="L4" s="47" t="s">
        <v>35</v>
      </c>
      <c r="M4" s="47" t="s">
        <v>14</v>
      </c>
      <c r="N4" s="47" t="s">
        <v>15</v>
      </c>
      <c r="O4" s="47" t="s">
        <v>50</v>
      </c>
      <c r="P4" s="47" t="s">
        <v>16</v>
      </c>
      <c r="Q4" s="5" t="s">
        <v>21</v>
      </c>
      <c r="R4" s="47" t="s">
        <v>6</v>
      </c>
      <c r="S4" s="47" t="s">
        <v>7</v>
      </c>
      <c r="T4" s="51" t="s">
        <v>8</v>
      </c>
      <c r="U4" s="47" t="s">
        <v>9</v>
      </c>
      <c r="V4" s="47" t="s">
        <v>10</v>
      </c>
      <c r="W4" s="47" t="s">
        <v>11</v>
      </c>
      <c r="X4" s="47" t="s">
        <v>12</v>
      </c>
      <c r="Y4" s="47" t="s">
        <v>13</v>
      </c>
      <c r="Z4" s="47" t="s">
        <v>34</v>
      </c>
      <c r="AA4" s="47" t="s">
        <v>35</v>
      </c>
      <c r="AB4" s="47" t="s">
        <v>14</v>
      </c>
      <c r="AC4" s="47" t="s">
        <v>15</v>
      </c>
      <c r="AD4" s="47" t="s">
        <v>50</v>
      </c>
      <c r="AE4" s="47" t="s">
        <v>16</v>
      </c>
      <c r="AF4" s="5" t="s">
        <v>0</v>
      </c>
      <c r="AG4" s="80"/>
      <c r="AH4" s="30"/>
      <c r="AI4" s="19" t="s">
        <v>6</v>
      </c>
      <c r="AJ4" s="59" t="s">
        <v>7</v>
      </c>
      <c r="AK4" s="59" t="s">
        <v>8</v>
      </c>
      <c r="AL4" s="60" t="s">
        <v>9</v>
      </c>
      <c r="AM4" s="59" t="s">
        <v>10</v>
      </c>
      <c r="AN4" s="47" t="s">
        <v>11</v>
      </c>
      <c r="AO4" s="47" t="s">
        <v>12</v>
      </c>
      <c r="AP4" s="47" t="s">
        <v>13</v>
      </c>
      <c r="AQ4" s="51" t="s">
        <v>34</v>
      </c>
      <c r="AR4" s="47" t="s">
        <v>35</v>
      </c>
      <c r="AS4" s="47" t="s">
        <v>14</v>
      </c>
      <c r="AT4" s="51" t="s">
        <v>15</v>
      </c>
      <c r="AU4" s="54" t="s">
        <v>52</v>
      </c>
      <c r="AV4" s="47" t="s">
        <v>6</v>
      </c>
      <c r="AW4" s="47" t="s">
        <v>9</v>
      </c>
      <c r="AX4" s="47" t="s">
        <v>10</v>
      </c>
      <c r="AY4" s="47" t="s">
        <v>11</v>
      </c>
      <c r="AZ4" s="47" t="s">
        <v>12</v>
      </c>
      <c r="BA4" s="47" t="s">
        <v>13</v>
      </c>
      <c r="BB4" s="47" t="s">
        <v>34</v>
      </c>
      <c r="BC4" s="47" t="s">
        <v>35</v>
      </c>
      <c r="BD4" s="47" t="s">
        <v>14</v>
      </c>
      <c r="BE4" s="47" t="s">
        <v>15</v>
      </c>
      <c r="BF4" s="54" t="s">
        <v>55</v>
      </c>
      <c r="BG4" s="76"/>
      <c r="BH4" s="52"/>
      <c r="BI4" s="47" t="s">
        <v>6</v>
      </c>
      <c r="BJ4" s="47" t="s">
        <v>7</v>
      </c>
      <c r="BK4" s="47" t="s">
        <v>8</v>
      </c>
      <c r="BL4" s="47" t="s">
        <v>9</v>
      </c>
      <c r="BM4" s="47" t="s">
        <v>10</v>
      </c>
      <c r="BN4" s="51" t="s">
        <v>11</v>
      </c>
      <c r="BO4" s="51" t="s">
        <v>13</v>
      </c>
      <c r="BP4" s="47" t="s">
        <v>14</v>
      </c>
      <c r="BQ4" s="51" t="s">
        <v>15</v>
      </c>
      <c r="BR4" s="54" t="s">
        <v>62</v>
      </c>
      <c r="BS4" s="47" t="s">
        <v>6</v>
      </c>
      <c r="BT4" s="51" t="s">
        <v>7</v>
      </c>
      <c r="BU4" s="51" t="s">
        <v>8</v>
      </c>
      <c r="BV4" s="51" t="s">
        <v>9</v>
      </c>
      <c r="BW4" s="47" t="s">
        <v>10</v>
      </c>
      <c r="BX4" s="51" t="s">
        <v>11</v>
      </c>
      <c r="BY4" s="47" t="s">
        <v>12</v>
      </c>
      <c r="BZ4" s="47" t="s">
        <v>13</v>
      </c>
      <c r="CA4" s="47" t="s">
        <v>34</v>
      </c>
      <c r="CB4" s="47" t="s">
        <v>35</v>
      </c>
      <c r="CC4" s="47" t="s">
        <v>14</v>
      </c>
      <c r="CD4" s="47" t="s">
        <v>15</v>
      </c>
      <c r="CE4" s="47" t="s">
        <v>50</v>
      </c>
      <c r="CF4" s="47" t="s">
        <v>16</v>
      </c>
      <c r="CG4" s="54" t="s">
        <v>63</v>
      </c>
      <c r="CH4" s="76"/>
      <c r="CI4" s="76"/>
    </row>
    <row r="5" spans="1:87">
      <c r="A5" s="6">
        <v>1</v>
      </c>
      <c r="B5" s="10" t="s">
        <v>4</v>
      </c>
      <c r="C5" s="25">
        <v>62</v>
      </c>
      <c r="D5" s="25">
        <v>73</v>
      </c>
      <c r="E5" s="25">
        <v>180</v>
      </c>
      <c r="F5" s="25">
        <v>60</v>
      </c>
      <c r="G5" s="25">
        <v>186</v>
      </c>
      <c r="H5" s="25">
        <v>90</v>
      </c>
      <c r="I5" s="25"/>
      <c r="J5" s="25"/>
      <c r="K5" s="25"/>
      <c r="L5" s="25">
        <v>130</v>
      </c>
      <c r="M5" s="25">
        <v>60</v>
      </c>
      <c r="N5" s="25"/>
      <c r="O5" s="25"/>
      <c r="P5" s="25"/>
      <c r="Q5" s="4">
        <f t="shared" ref="Q5:Q11" si="0">SUM(C5:P5)</f>
        <v>841</v>
      </c>
      <c r="R5" s="24">
        <v>105</v>
      </c>
      <c r="S5" s="24">
        <v>96</v>
      </c>
      <c r="T5" s="41">
        <v>136</v>
      </c>
      <c r="U5" s="24">
        <v>180</v>
      </c>
      <c r="V5" s="24">
        <v>200</v>
      </c>
      <c r="W5" s="24">
        <v>152</v>
      </c>
      <c r="X5" s="24"/>
      <c r="Y5" s="24">
        <v>89</v>
      </c>
      <c r="Z5" s="24">
        <v>70</v>
      </c>
      <c r="AA5" s="24">
        <v>116</v>
      </c>
      <c r="AB5" s="24">
        <v>70</v>
      </c>
      <c r="AC5" s="24">
        <v>8</v>
      </c>
      <c r="AD5" s="24"/>
      <c r="AE5" s="24"/>
      <c r="AF5" s="4">
        <f t="shared" ref="AF5:AF11" si="1">SUM(R5:AE5)</f>
        <v>1222</v>
      </c>
      <c r="AG5" s="15">
        <f t="shared" ref="AG5:AG11" si="2">Q5+AF5</f>
        <v>2063</v>
      </c>
      <c r="AH5" s="31"/>
      <c r="AI5" s="1">
        <v>80</v>
      </c>
      <c r="AJ5" s="61">
        <v>44</v>
      </c>
      <c r="AK5" s="61">
        <v>165</v>
      </c>
      <c r="AL5" s="36">
        <v>40</v>
      </c>
      <c r="AM5" s="61">
        <v>166</v>
      </c>
      <c r="AN5" s="25">
        <v>90</v>
      </c>
      <c r="AO5" s="25"/>
      <c r="AP5" s="25">
        <v>60</v>
      </c>
      <c r="AQ5" s="35">
        <v>70</v>
      </c>
      <c r="AR5" s="25">
        <v>147</v>
      </c>
      <c r="AS5" s="25"/>
      <c r="AT5" s="35"/>
      <c r="AU5" s="18">
        <f t="shared" ref="AU5:AU11" si="3">SUM(AI5:AT5)</f>
        <v>862</v>
      </c>
      <c r="AV5" s="25">
        <v>104</v>
      </c>
      <c r="AW5" s="25">
        <v>175</v>
      </c>
      <c r="AX5" s="25">
        <v>190</v>
      </c>
      <c r="AY5" s="25">
        <v>160</v>
      </c>
      <c r="AZ5" s="25"/>
      <c r="BA5" s="25"/>
      <c r="BB5" s="25"/>
      <c r="BC5" s="25">
        <v>110</v>
      </c>
      <c r="BD5" s="25"/>
      <c r="BE5" s="25">
        <v>20</v>
      </c>
      <c r="BF5" s="18">
        <f t="shared" ref="BF5:BF11" si="4">SUM(AV5:BE5)</f>
        <v>759</v>
      </c>
      <c r="BG5" s="4">
        <f t="shared" ref="BG5:BG21" si="5">AU5+BF5</f>
        <v>1621</v>
      </c>
      <c r="BH5" s="39"/>
      <c r="BI5" s="25">
        <v>180</v>
      </c>
      <c r="BJ5" s="25">
        <v>170</v>
      </c>
      <c r="BK5" s="25">
        <v>160</v>
      </c>
      <c r="BL5" s="25">
        <v>160</v>
      </c>
      <c r="BM5" s="25">
        <v>260</v>
      </c>
      <c r="BN5" s="35">
        <v>140</v>
      </c>
      <c r="BO5" s="35">
        <v>260</v>
      </c>
      <c r="BP5" s="25">
        <v>160</v>
      </c>
      <c r="BQ5" s="35">
        <v>80</v>
      </c>
      <c r="BR5" s="18">
        <f>SUM(BI5:BQ5)</f>
        <v>1570</v>
      </c>
      <c r="BS5" s="25">
        <v>75</v>
      </c>
      <c r="BT5" s="35">
        <v>79</v>
      </c>
      <c r="BU5" s="35">
        <v>120</v>
      </c>
      <c r="BV5" s="35">
        <v>170</v>
      </c>
      <c r="BW5" s="25">
        <v>120</v>
      </c>
      <c r="BX5" s="35">
        <v>96</v>
      </c>
      <c r="BY5" s="25"/>
      <c r="BZ5" s="25"/>
      <c r="CA5" s="25"/>
      <c r="CB5" s="25">
        <v>120</v>
      </c>
      <c r="CC5" s="25">
        <v>60</v>
      </c>
      <c r="CD5" s="25"/>
      <c r="CE5" s="25"/>
      <c r="CF5" s="25"/>
      <c r="CG5" s="18">
        <f>SUM(BS5:CF5)</f>
        <v>840</v>
      </c>
      <c r="CH5" s="4">
        <f t="shared" ref="CH5:CH10" si="6">BR5+CG5</f>
        <v>2410</v>
      </c>
      <c r="CI5" s="4">
        <f t="shared" ref="CI5:CI40" si="7">AG5+BG5+CH5</f>
        <v>6094</v>
      </c>
    </row>
    <row r="6" spans="1:87">
      <c r="A6" s="6">
        <v>3</v>
      </c>
      <c r="B6" s="10" t="s">
        <v>3</v>
      </c>
      <c r="C6" s="25">
        <v>85</v>
      </c>
      <c r="D6" s="25">
        <v>83</v>
      </c>
      <c r="E6" s="25"/>
      <c r="F6" s="25">
        <v>174</v>
      </c>
      <c r="G6" s="25">
        <v>110</v>
      </c>
      <c r="H6" s="25">
        <v>60</v>
      </c>
      <c r="I6" s="25">
        <v>80</v>
      </c>
      <c r="J6" s="25">
        <v>60</v>
      </c>
      <c r="K6" s="25"/>
      <c r="L6" s="25">
        <v>45</v>
      </c>
      <c r="M6" s="25"/>
      <c r="N6" s="25"/>
      <c r="O6" s="25"/>
      <c r="P6" s="25"/>
      <c r="Q6" s="4">
        <f>SUM(C6:P6)</f>
        <v>697</v>
      </c>
      <c r="R6" s="24">
        <v>96</v>
      </c>
      <c r="S6" s="24">
        <v>68</v>
      </c>
      <c r="T6" s="41">
        <v>45</v>
      </c>
      <c r="U6" s="24">
        <v>151</v>
      </c>
      <c r="V6" s="24">
        <v>100</v>
      </c>
      <c r="W6" s="24">
        <v>40</v>
      </c>
      <c r="X6" s="24">
        <v>80</v>
      </c>
      <c r="Y6" s="24">
        <v>60</v>
      </c>
      <c r="Z6" s="24"/>
      <c r="AA6" s="24">
        <v>29</v>
      </c>
      <c r="AB6" s="24"/>
      <c r="AC6" s="24"/>
      <c r="AD6" s="24"/>
      <c r="AE6" s="24"/>
      <c r="AF6" s="4">
        <f>SUM(R6:AE6)</f>
        <v>669</v>
      </c>
      <c r="AG6" s="15">
        <f>Q6+AF6</f>
        <v>1366</v>
      </c>
      <c r="AH6" s="31"/>
      <c r="AI6" s="1">
        <v>115</v>
      </c>
      <c r="AJ6" s="61">
        <v>129</v>
      </c>
      <c r="AK6" s="61"/>
      <c r="AL6" s="36">
        <v>124</v>
      </c>
      <c r="AM6" s="61">
        <v>95</v>
      </c>
      <c r="AN6" s="25">
        <v>71</v>
      </c>
      <c r="AO6" s="25">
        <v>70</v>
      </c>
      <c r="AP6" s="25"/>
      <c r="AQ6" s="35"/>
      <c r="AR6" s="25">
        <v>100</v>
      </c>
      <c r="AS6" s="25"/>
      <c r="AT6" s="35"/>
      <c r="AU6" s="18">
        <f t="shared" si="3"/>
        <v>704</v>
      </c>
      <c r="AV6" s="25">
        <v>60</v>
      </c>
      <c r="AW6" s="25">
        <v>140</v>
      </c>
      <c r="AX6" s="25">
        <v>77</v>
      </c>
      <c r="AY6" s="25">
        <v>32</v>
      </c>
      <c r="AZ6" s="25">
        <v>70</v>
      </c>
      <c r="BA6" s="25"/>
      <c r="BB6" s="25">
        <v>130</v>
      </c>
      <c r="BC6" s="25"/>
      <c r="BD6" s="25"/>
      <c r="BE6" s="25"/>
      <c r="BF6" s="18">
        <f t="shared" si="4"/>
        <v>509</v>
      </c>
      <c r="BG6" s="4">
        <f t="shared" si="5"/>
        <v>1213</v>
      </c>
      <c r="BH6" s="39"/>
      <c r="BI6" s="25">
        <v>260</v>
      </c>
      <c r="BJ6" s="25">
        <v>184</v>
      </c>
      <c r="BK6" s="25">
        <v>120</v>
      </c>
      <c r="BL6" s="25">
        <v>120</v>
      </c>
      <c r="BM6" s="25">
        <v>160</v>
      </c>
      <c r="BN6" s="35">
        <v>160</v>
      </c>
      <c r="BO6" s="35"/>
      <c r="BP6" s="25">
        <v>140</v>
      </c>
      <c r="BQ6" s="35">
        <v>158</v>
      </c>
      <c r="BR6" s="18">
        <f>SUM(BI6:BQ6)</f>
        <v>1302</v>
      </c>
      <c r="BS6" s="25">
        <v>85</v>
      </c>
      <c r="BT6" s="35">
        <v>92</v>
      </c>
      <c r="BU6" s="35">
        <v>45</v>
      </c>
      <c r="BV6" s="35">
        <v>141</v>
      </c>
      <c r="BW6" s="25">
        <v>130</v>
      </c>
      <c r="BX6" s="35">
        <v>50</v>
      </c>
      <c r="BY6" s="25">
        <v>130</v>
      </c>
      <c r="BZ6" s="25">
        <v>70</v>
      </c>
      <c r="CA6" s="25"/>
      <c r="CB6" s="25">
        <v>45</v>
      </c>
      <c r="CC6" s="25"/>
      <c r="CE6" s="25"/>
      <c r="CF6" s="25"/>
      <c r="CG6" s="18">
        <f t="shared" ref="CG6:CG40" si="8">SUM(BS6:CF6)</f>
        <v>788</v>
      </c>
      <c r="CH6" s="4">
        <f t="shared" si="6"/>
        <v>2090</v>
      </c>
      <c r="CI6" s="4">
        <f t="shared" si="7"/>
        <v>4669</v>
      </c>
    </row>
    <row r="7" spans="1:87">
      <c r="A7" s="6">
        <v>2</v>
      </c>
      <c r="B7" s="10" t="s">
        <v>2</v>
      </c>
      <c r="C7" s="25">
        <v>180</v>
      </c>
      <c r="D7" s="25">
        <v>146</v>
      </c>
      <c r="E7" s="25">
        <v>112</v>
      </c>
      <c r="F7" s="25">
        <v>61</v>
      </c>
      <c r="G7" s="25">
        <v>40</v>
      </c>
      <c r="H7" s="25">
        <v>36</v>
      </c>
      <c r="I7" s="25"/>
      <c r="J7" s="25">
        <v>80</v>
      </c>
      <c r="K7" s="25"/>
      <c r="L7" s="25"/>
      <c r="M7" s="25"/>
      <c r="N7" s="25">
        <v>190</v>
      </c>
      <c r="O7" s="25"/>
      <c r="P7" s="25"/>
      <c r="Q7" s="4">
        <f t="shared" si="0"/>
        <v>845</v>
      </c>
      <c r="R7" s="24">
        <v>155</v>
      </c>
      <c r="S7" s="24">
        <v>147</v>
      </c>
      <c r="T7" s="41">
        <v>152</v>
      </c>
      <c r="U7" s="24">
        <v>49</v>
      </c>
      <c r="V7" s="24">
        <v>36</v>
      </c>
      <c r="W7" s="24">
        <v>62</v>
      </c>
      <c r="X7" s="24"/>
      <c r="Y7" s="24">
        <v>80</v>
      </c>
      <c r="Z7" s="24"/>
      <c r="AA7" s="24">
        <v>40</v>
      </c>
      <c r="AB7" s="24"/>
      <c r="AC7" s="24">
        <v>190</v>
      </c>
      <c r="AD7" s="24"/>
      <c r="AE7" s="24"/>
      <c r="AF7" s="4">
        <f t="shared" si="1"/>
        <v>911</v>
      </c>
      <c r="AG7" s="15">
        <f t="shared" si="2"/>
        <v>1756</v>
      </c>
      <c r="AH7" s="31"/>
      <c r="AI7" s="1">
        <v>180</v>
      </c>
      <c r="AJ7" s="61">
        <v>162</v>
      </c>
      <c r="AK7" s="61">
        <v>180</v>
      </c>
      <c r="AL7" s="36">
        <v>41</v>
      </c>
      <c r="AM7" s="61">
        <v>40</v>
      </c>
      <c r="AN7" s="25">
        <v>32</v>
      </c>
      <c r="AO7" s="25"/>
      <c r="AP7" s="25"/>
      <c r="AQ7" s="35"/>
      <c r="AR7" s="25"/>
      <c r="AS7" s="25"/>
      <c r="AT7" s="35">
        <v>76</v>
      </c>
      <c r="AU7" s="18">
        <f t="shared" si="3"/>
        <v>711</v>
      </c>
      <c r="AV7" s="25">
        <v>165</v>
      </c>
      <c r="AW7" s="25">
        <v>45</v>
      </c>
      <c r="AX7" s="25">
        <v>50</v>
      </c>
      <c r="AY7" s="25">
        <v>26</v>
      </c>
      <c r="AZ7" s="25"/>
      <c r="BA7" s="25"/>
      <c r="BC7" s="25">
        <v>45</v>
      </c>
      <c r="BD7" s="25"/>
      <c r="BE7" s="25">
        <v>50</v>
      </c>
      <c r="BF7" s="18">
        <f t="shared" si="4"/>
        <v>381</v>
      </c>
      <c r="BG7" s="4">
        <f t="shared" si="5"/>
        <v>1092</v>
      </c>
      <c r="BH7" s="39"/>
      <c r="BI7" s="25">
        <v>250</v>
      </c>
      <c r="BJ7" s="25">
        <v>232</v>
      </c>
      <c r="BK7" s="25">
        <v>240</v>
      </c>
      <c r="BL7" s="25"/>
      <c r="BM7" s="25"/>
      <c r="BN7" s="35"/>
      <c r="BO7" s="35"/>
      <c r="BP7" s="25"/>
      <c r="BQ7" s="35">
        <v>160</v>
      </c>
      <c r="BR7" s="18">
        <f t="shared" ref="BR7:BR40" si="9">SUM(BI7:BQ7)</f>
        <v>882</v>
      </c>
      <c r="BS7" s="25">
        <v>180</v>
      </c>
      <c r="BT7" s="35">
        <v>165</v>
      </c>
      <c r="BU7" s="35">
        <v>146</v>
      </c>
      <c r="BV7" s="35">
        <v>43</v>
      </c>
      <c r="BW7" s="25">
        <v>45</v>
      </c>
      <c r="BX7" s="35">
        <v>40</v>
      </c>
      <c r="BY7" s="25"/>
      <c r="BZ7" s="25">
        <v>116</v>
      </c>
      <c r="CA7" s="25"/>
      <c r="CB7" s="25"/>
      <c r="CC7" s="25"/>
      <c r="CD7" s="61">
        <v>130</v>
      </c>
      <c r="CE7" s="25"/>
      <c r="CF7" s="25"/>
      <c r="CG7" s="18">
        <f t="shared" si="8"/>
        <v>865</v>
      </c>
      <c r="CH7" s="4">
        <f t="shared" si="6"/>
        <v>1747</v>
      </c>
      <c r="CI7" s="4">
        <f t="shared" si="7"/>
        <v>4595</v>
      </c>
    </row>
    <row r="8" spans="1:87">
      <c r="A8" s="6">
        <v>7</v>
      </c>
      <c r="B8" s="10" t="s">
        <v>5</v>
      </c>
      <c r="C8" s="25">
        <v>32</v>
      </c>
      <c r="D8" s="25">
        <v>82</v>
      </c>
      <c r="E8" s="25"/>
      <c r="F8" s="25">
        <v>117</v>
      </c>
      <c r="G8" s="25"/>
      <c r="H8" s="25"/>
      <c r="I8" s="25"/>
      <c r="J8" s="25">
        <v>45</v>
      </c>
      <c r="K8" s="25">
        <v>130</v>
      </c>
      <c r="L8" s="25"/>
      <c r="M8" s="25"/>
      <c r="N8" s="25"/>
      <c r="O8" s="25"/>
      <c r="P8" s="25"/>
      <c r="Q8" s="4">
        <f>SUM(C8:P8)</f>
        <v>406</v>
      </c>
      <c r="R8" s="24">
        <v>16</v>
      </c>
      <c r="S8" s="24">
        <v>45</v>
      </c>
      <c r="T8" s="41"/>
      <c r="U8" s="24">
        <v>78</v>
      </c>
      <c r="V8" s="24"/>
      <c r="W8" s="24"/>
      <c r="X8" s="24"/>
      <c r="Y8" s="24">
        <v>45</v>
      </c>
      <c r="Z8" s="24"/>
      <c r="AA8" s="24"/>
      <c r="AB8" s="24"/>
      <c r="AC8" s="24"/>
      <c r="AD8" s="24"/>
      <c r="AE8" s="24"/>
      <c r="AF8" s="4">
        <f>SUM(R8:AE8)</f>
        <v>184</v>
      </c>
      <c r="AG8" s="15">
        <f>Q8+AF8</f>
        <v>590</v>
      </c>
      <c r="AH8" s="31"/>
      <c r="AI8" s="1">
        <v>43</v>
      </c>
      <c r="AJ8" s="61">
        <v>70</v>
      </c>
      <c r="AK8" s="61"/>
      <c r="AL8" s="36">
        <v>131</v>
      </c>
      <c r="AM8" s="61"/>
      <c r="AN8" s="25"/>
      <c r="AO8" s="25"/>
      <c r="AP8" s="25">
        <v>80</v>
      </c>
      <c r="AQ8" s="36">
        <v>110</v>
      </c>
      <c r="AS8" s="25"/>
      <c r="AT8" s="35"/>
      <c r="AU8" s="18">
        <f t="shared" si="3"/>
        <v>434</v>
      </c>
      <c r="AV8" s="25"/>
      <c r="AW8" s="25">
        <v>88</v>
      </c>
      <c r="AX8" s="25"/>
      <c r="AY8" s="25"/>
      <c r="AZ8" s="25"/>
      <c r="BA8" s="25"/>
      <c r="BB8" s="25"/>
      <c r="BC8" s="25"/>
      <c r="BD8" s="25"/>
      <c r="BE8" s="25"/>
      <c r="BF8" s="18">
        <f t="shared" si="4"/>
        <v>88</v>
      </c>
      <c r="BG8" s="4">
        <f t="shared" si="5"/>
        <v>522</v>
      </c>
      <c r="BH8" s="39"/>
      <c r="BI8" s="25"/>
      <c r="BJ8" s="25">
        <v>140</v>
      </c>
      <c r="BK8" s="25">
        <v>90</v>
      </c>
      <c r="BL8" s="25">
        <v>140</v>
      </c>
      <c r="BM8" s="25"/>
      <c r="BN8" s="35"/>
      <c r="BO8" s="35"/>
      <c r="BP8" s="25"/>
      <c r="BQ8" s="35"/>
      <c r="BR8" s="18">
        <f>SUM(BI8:BQ8)</f>
        <v>370</v>
      </c>
      <c r="BS8" s="25">
        <v>26</v>
      </c>
      <c r="BT8" s="35">
        <v>109</v>
      </c>
      <c r="BU8" s="35">
        <v>24</v>
      </c>
      <c r="BV8" s="35">
        <v>102</v>
      </c>
      <c r="BW8" s="25"/>
      <c r="BX8" s="35"/>
      <c r="BY8" s="25"/>
      <c r="BZ8" s="25">
        <v>60</v>
      </c>
      <c r="CA8" s="25">
        <v>70</v>
      </c>
      <c r="CB8" s="25"/>
      <c r="CC8" s="25"/>
      <c r="CD8" s="25"/>
      <c r="CE8" s="25"/>
      <c r="CF8" s="25"/>
      <c r="CG8" s="18">
        <f t="shared" si="8"/>
        <v>391</v>
      </c>
      <c r="CH8" s="4">
        <f t="shared" si="6"/>
        <v>761</v>
      </c>
      <c r="CI8" s="4">
        <f t="shared" si="7"/>
        <v>1873</v>
      </c>
    </row>
    <row r="9" spans="1:87">
      <c r="A9" s="6">
        <v>4</v>
      </c>
      <c r="B9" s="10" t="s">
        <v>18</v>
      </c>
      <c r="C9" s="25"/>
      <c r="D9" s="25"/>
      <c r="E9" s="25">
        <v>32</v>
      </c>
      <c r="F9" s="25"/>
      <c r="G9" s="25">
        <v>45</v>
      </c>
      <c r="H9" s="25">
        <v>115</v>
      </c>
      <c r="I9" s="25">
        <v>70</v>
      </c>
      <c r="J9" s="25"/>
      <c r="K9" s="25">
        <v>80</v>
      </c>
      <c r="L9" s="25"/>
      <c r="M9" s="25"/>
      <c r="N9" s="25"/>
      <c r="O9" s="25"/>
      <c r="P9" s="25"/>
      <c r="Q9" s="4">
        <f>SUM(C9:P9)</f>
        <v>342</v>
      </c>
      <c r="R9" s="24"/>
      <c r="S9" s="24"/>
      <c r="T9" s="41">
        <v>24</v>
      </c>
      <c r="U9" s="24"/>
      <c r="V9" s="24">
        <v>24</v>
      </c>
      <c r="W9" s="24">
        <v>75</v>
      </c>
      <c r="X9" s="24">
        <v>70</v>
      </c>
      <c r="Y9" s="24"/>
      <c r="Z9" s="24">
        <v>80</v>
      </c>
      <c r="AA9" s="24"/>
      <c r="AB9" s="24"/>
      <c r="AC9" s="24"/>
      <c r="AD9" s="24"/>
      <c r="AE9" s="24"/>
      <c r="AF9" s="4">
        <f>SUM(R9:AE9)</f>
        <v>273</v>
      </c>
      <c r="AG9" s="15">
        <f>Q9+AF9</f>
        <v>615</v>
      </c>
      <c r="AH9" s="31"/>
      <c r="AI9" s="1"/>
      <c r="AJ9" s="61">
        <v>13</v>
      </c>
      <c r="AK9" s="61"/>
      <c r="AL9" s="36">
        <v>16</v>
      </c>
      <c r="AM9" s="61"/>
      <c r="AN9" s="25">
        <v>130</v>
      </c>
      <c r="AO9" s="25">
        <v>80</v>
      </c>
      <c r="AP9" s="25"/>
      <c r="AQ9" s="35">
        <v>80</v>
      </c>
      <c r="AR9" s="25"/>
      <c r="AS9" s="25"/>
      <c r="AT9" s="35"/>
      <c r="AU9" s="18">
        <f t="shared" si="3"/>
        <v>319</v>
      </c>
      <c r="AV9" s="25"/>
      <c r="AW9" s="25">
        <v>10</v>
      </c>
      <c r="AX9" s="25"/>
      <c r="AY9" s="25">
        <v>105</v>
      </c>
      <c r="AZ9" s="25">
        <v>80</v>
      </c>
      <c r="BA9" s="25"/>
      <c r="BB9" s="25">
        <v>80</v>
      </c>
      <c r="BC9" s="25"/>
      <c r="BD9" s="25"/>
      <c r="BE9" s="25"/>
      <c r="BF9" s="18">
        <f t="shared" si="4"/>
        <v>275</v>
      </c>
      <c r="BG9" s="4">
        <f t="shared" si="5"/>
        <v>594</v>
      </c>
      <c r="BH9" s="39"/>
      <c r="BI9" s="25"/>
      <c r="BJ9" s="25"/>
      <c r="BK9" s="25"/>
      <c r="BL9" s="25"/>
      <c r="BM9" s="25"/>
      <c r="BN9" s="35">
        <v>120</v>
      </c>
      <c r="BO9" s="35"/>
      <c r="BP9" s="25">
        <v>120</v>
      </c>
      <c r="BQ9" s="35"/>
      <c r="BR9" s="18">
        <f>SUM(BI9:BQ9)</f>
        <v>240</v>
      </c>
      <c r="BS9" s="25"/>
      <c r="BT9" s="35">
        <v>16</v>
      </c>
      <c r="BU9" s="35">
        <v>26</v>
      </c>
      <c r="BV9" s="35"/>
      <c r="BW9" s="25"/>
      <c r="BX9" s="35">
        <v>70</v>
      </c>
      <c r="BY9" s="25">
        <v>60</v>
      </c>
      <c r="BZ9" s="25"/>
      <c r="CA9" s="25">
        <v>80</v>
      </c>
      <c r="CB9" s="25"/>
      <c r="CC9" s="25"/>
      <c r="CD9" s="25"/>
      <c r="CE9" s="25"/>
      <c r="CF9" s="25"/>
      <c r="CG9" s="18">
        <f t="shared" si="8"/>
        <v>252</v>
      </c>
      <c r="CH9" s="4">
        <f t="shared" si="6"/>
        <v>492</v>
      </c>
      <c r="CI9" s="4">
        <f t="shared" si="7"/>
        <v>1701</v>
      </c>
    </row>
    <row r="10" spans="1:87">
      <c r="A10" s="6">
        <v>6</v>
      </c>
      <c r="B10" s="10" t="s">
        <v>19</v>
      </c>
      <c r="C10" s="25"/>
      <c r="D10" s="25">
        <v>111</v>
      </c>
      <c r="E10" s="25"/>
      <c r="F10" s="25">
        <v>76</v>
      </c>
      <c r="G10" s="25"/>
      <c r="H10" s="25"/>
      <c r="I10" s="25"/>
      <c r="J10" s="25">
        <v>76</v>
      </c>
      <c r="K10" s="25"/>
      <c r="L10" s="25"/>
      <c r="M10" s="25"/>
      <c r="N10" s="25"/>
      <c r="O10" s="25"/>
      <c r="P10" s="25"/>
      <c r="Q10" s="4">
        <f>SUM(C10:P10)</f>
        <v>263</v>
      </c>
      <c r="R10" s="24"/>
      <c r="S10" s="24">
        <v>105</v>
      </c>
      <c r="T10" s="41"/>
      <c r="U10" s="24">
        <v>65</v>
      </c>
      <c r="V10" s="24">
        <v>26</v>
      </c>
      <c r="W10" s="24"/>
      <c r="X10" s="24"/>
      <c r="Y10" s="24">
        <v>94</v>
      </c>
      <c r="Z10" s="24"/>
      <c r="AA10" s="24"/>
      <c r="AB10" s="24"/>
      <c r="AC10" s="24"/>
      <c r="AD10" s="24"/>
      <c r="AE10" s="24"/>
      <c r="AF10" s="4">
        <f>SUM(R10:AE10)</f>
        <v>290</v>
      </c>
      <c r="AG10" s="15">
        <f>Q10+AF10</f>
        <v>553</v>
      </c>
      <c r="AH10" s="31"/>
      <c r="AI10" s="1"/>
      <c r="AJ10" s="61">
        <v>102</v>
      </c>
      <c r="AK10" s="61"/>
      <c r="AL10" s="36">
        <v>78</v>
      </c>
      <c r="AM10" s="61"/>
      <c r="AN10" s="25">
        <v>28</v>
      </c>
      <c r="AO10" s="25"/>
      <c r="AP10" s="25">
        <v>135</v>
      </c>
      <c r="AQ10" s="35"/>
      <c r="AR10" s="25">
        <v>36</v>
      </c>
      <c r="AS10" s="25"/>
      <c r="AT10" s="35"/>
      <c r="AU10" s="18">
        <f t="shared" si="3"/>
        <v>379</v>
      </c>
      <c r="AV10" s="25"/>
      <c r="AW10" s="25">
        <v>53</v>
      </c>
      <c r="AX10" s="25">
        <v>36</v>
      </c>
      <c r="AY10" s="25">
        <v>18</v>
      </c>
      <c r="AZ10" s="25"/>
      <c r="BA10" s="25">
        <v>60</v>
      </c>
      <c r="BB10" s="25"/>
      <c r="BC10" s="25">
        <v>36</v>
      </c>
      <c r="BD10" s="25"/>
      <c r="BE10" s="25"/>
      <c r="BF10" s="18">
        <f t="shared" si="4"/>
        <v>203</v>
      </c>
      <c r="BG10" s="4">
        <f t="shared" si="5"/>
        <v>582</v>
      </c>
      <c r="BH10" s="39"/>
      <c r="BI10" s="25"/>
      <c r="BJ10" s="25">
        <v>160</v>
      </c>
      <c r="BK10" s="25"/>
      <c r="BL10" s="25">
        <v>100</v>
      </c>
      <c r="BM10" s="25"/>
      <c r="BN10" s="35"/>
      <c r="BO10" s="35">
        <v>100</v>
      </c>
      <c r="BP10" s="25"/>
      <c r="BQ10" s="35"/>
      <c r="BR10" s="18">
        <f>SUM(BI10:BQ10)</f>
        <v>360</v>
      </c>
      <c r="BS10" s="25"/>
      <c r="BT10" s="35">
        <v>58</v>
      </c>
      <c r="BU10" s="35"/>
      <c r="BV10" s="35">
        <v>40</v>
      </c>
      <c r="BW10" s="25"/>
      <c r="BX10" s="35"/>
      <c r="BY10" s="25"/>
      <c r="BZ10" s="25">
        <v>45</v>
      </c>
      <c r="CA10" s="25"/>
      <c r="CB10" s="25"/>
      <c r="CC10" s="25"/>
      <c r="CD10" s="25"/>
      <c r="CE10" s="25"/>
      <c r="CF10" s="25"/>
      <c r="CG10" s="18">
        <f t="shared" si="8"/>
        <v>143</v>
      </c>
      <c r="CH10" s="4">
        <f t="shared" si="6"/>
        <v>503</v>
      </c>
      <c r="CI10" s="4">
        <f t="shared" si="7"/>
        <v>1638</v>
      </c>
    </row>
    <row r="11" spans="1:87">
      <c r="A11" s="6">
        <v>5</v>
      </c>
      <c r="B11" s="10" t="s">
        <v>1</v>
      </c>
      <c r="C11" s="25">
        <v>80</v>
      </c>
      <c r="D11" s="25"/>
      <c r="E11" s="25">
        <v>70</v>
      </c>
      <c r="F11" s="25">
        <v>38</v>
      </c>
      <c r="G11" s="25"/>
      <c r="H11" s="25">
        <v>80</v>
      </c>
      <c r="I11" s="25"/>
      <c r="J11" s="25">
        <v>36</v>
      </c>
      <c r="K11" s="25"/>
      <c r="L11" s="25"/>
      <c r="M11" s="25"/>
      <c r="N11" s="25"/>
      <c r="O11" s="25"/>
      <c r="P11" s="25"/>
      <c r="Q11" s="4">
        <f t="shared" si="0"/>
        <v>304</v>
      </c>
      <c r="R11" s="24">
        <v>80</v>
      </c>
      <c r="S11" s="24">
        <v>26</v>
      </c>
      <c r="T11" s="41">
        <v>80</v>
      </c>
      <c r="U11" s="24"/>
      <c r="V11" s="24"/>
      <c r="W11" s="24">
        <v>80</v>
      </c>
      <c r="X11" s="24"/>
      <c r="Y11" s="24">
        <v>79</v>
      </c>
      <c r="Z11" s="24"/>
      <c r="AA11" s="24"/>
      <c r="AB11" s="24"/>
      <c r="AC11" s="24"/>
      <c r="AD11" s="24"/>
      <c r="AE11" s="24"/>
      <c r="AF11" s="4">
        <f t="shared" si="1"/>
        <v>345</v>
      </c>
      <c r="AG11" s="15">
        <f t="shared" si="2"/>
        <v>649</v>
      </c>
      <c r="AH11" s="31"/>
      <c r="AI11" s="1">
        <v>70</v>
      </c>
      <c r="AJ11" s="61"/>
      <c r="AK11" s="61"/>
      <c r="AL11" s="36">
        <v>92</v>
      </c>
      <c r="AM11" s="61"/>
      <c r="AN11" s="25">
        <v>80</v>
      </c>
      <c r="AO11" s="25"/>
      <c r="AP11" s="25">
        <v>70</v>
      </c>
      <c r="AQ11" s="35"/>
      <c r="AR11" s="25"/>
      <c r="AS11" s="25"/>
      <c r="AT11" s="35"/>
      <c r="AU11" s="18">
        <f t="shared" si="3"/>
        <v>312</v>
      </c>
      <c r="AV11" s="25">
        <v>80</v>
      </c>
      <c r="AW11" s="25">
        <v>22</v>
      </c>
      <c r="AX11" s="25"/>
      <c r="AY11" s="25">
        <v>80</v>
      </c>
      <c r="AZ11" s="25"/>
      <c r="BA11" s="25">
        <v>50</v>
      </c>
      <c r="BB11" s="25"/>
      <c r="BC11" s="25">
        <v>32</v>
      </c>
      <c r="BD11" s="25"/>
      <c r="BE11" s="25"/>
      <c r="BF11" s="18">
        <f t="shared" si="4"/>
        <v>264</v>
      </c>
      <c r="BG11" s="4">
        <f t="shared" si="5"/>
        <v>576</v>
      </c>
      <c r="BH11" s="39"/>
      <c r="BI11" s="25"/>
      <c r="BJ11" s="25"/>
      <c r="BK11" s="25"/>
      <c r="BL11" s="25"/>
      <c r="BM11" s="25"/>
      <c r="BN11" s="35"/>
      <c r="BO11" s="35"/>
      <c r="BP11" s="25"/>
      <c r="BQ11" s="35"/>
      <c r="BR11" s="18">
        <f t="shared" si="9"/>
        <v>0</v>
      </c>
      <c r="BS11" s="25">
        <v>80</v>
      </c>
      <c r="BT11" s="35"/>
      <c r="BU11" s="35">
        <v>70</v>
      </c>
      <c r="BV11" s="35">
        <v>39</v>
      </c>
      <c r="BW11" s="25"/>
      <c r="BX11" s="35">
        <v>80</v>
      </c>
      <c r="BY11" s="25"/>
      <c r="BZ11" s="25">
        <v>40</v>
      </c>
      <c r="CA11" s="25"/>
      <c r="CB11" s="25"/>
      <c r="CC11" s="25"/>
      <c r="CD11" s="25"/>
      <c r="CE11" s="25"/>
      <c r="CF11" s="25"/>
      <c r="CG11" s="18">
        <f t="shared" si="8"/>
        <v>309</v>
      </c>
      <c r="CH11" s="4">
        <f t="shared" ref="CH11:CH21" si="10">BR11+CG11</f>
        <v>309</v>
      </c>
      <c r="CI11" s="4">
        <f t="shared" si="7"/>
        <v>1534</v>
      </c>
    </row>
    <row r="12" spans="1:87">
      <c r="A12" s="6">
        <v>9</v>
      </c>
      <c r="B12" s="10" t="s">
        <v>29</v>
      </c>
      <c r="C12" s="25"/>
      <c r="D12" s="25"/>
      <c r="E12" s="25"/>
      <c r="F12" s="25"/>
      <c r="G12" s="25"/>
      <c r="H12" s="25"/>
      <c r="I12" s="25"/>
      <c r="J12" s="25"/>
      <c r="K12" s="25"/>
      <c r="L12" s="25">
        <v>60</v>
      </c>
      <c r="M12" s="25"/>
      <c r="N12" s="25">
        <v>110</v>
      </c>
      <c r="O12" s="25"/>
      <c r="P12" s="25"/>
      <c r="Q12" s="4">
        <f>SUM(C12:P12)</f>
        <v>170</v>
      </c>
      <c r="R12" s="24"/>
      <c r="S12" s="24"/>
      <c r="T12" s="41"/>
      <c r="U12" s="24"/>
      <c r="V12" s="24"/>
      <c r="W12" s="24"/>
      <c r="X12" s="24"/>
      <c r="Y12" s="24"/>
      <c r="Z12" s="24"/>
      <c r="AA12" s="24">
        <v>60</v>
      </c>
      <c r="AB12" s="24"/>
      <c r="AC12" s="24">
        <v>155</v>
      </c>
      <c r="AD12" s="24"/>
      <c r="AE12" s="24"/>
      <c r="AF12" s="4">
        <f>SUM(R12:AE12)</f>
        <v>215</v>
      </c>
      <c r="AG12" s="15">
        <f>Q12+AF12</f>
        <v>385</v>
      </c>
      <c r="AH12" s="31"/>
      <c r="AI12" s="1"/>
      <c r="AJ12" s="61"/>
      <c r="AK12" s="61"/>
      <c r="AL12" s="36"/>
      <c r="AM12" s="61"/>
      <c r="AN12" s="25"/>
      <c r="AO12" s="25"/>
      <c r="AP12" s="25"/>
      <c r="AQ12" s="35"/>
      <c r="AR12" s="25">
        <v>80</v>
      </c>
      <c r="AS12" s="25"/>
      <c r="AT12" s="35">
        <v>150</v>
      </c>
      <c r="AU12" s="18">
        <f t="shared" ref="AU12:AU17" si="11">SUM(AI12:AT12)</f>
        <v>230</v>
      </c>
      <c r="AV12" s="25"/>
      <c r="AW12" s="25"/>
      <c r="AX12" s="25"/>
      <c r="AY12" s="25"/>
      <c r="AZ12" s="25"/>
      <c r="BA12" s="25"/>
      <c r="BB12" s="25"/>
      <c r="BC12" s="25">
        <v>80</v>
      </c>
      <c r="BD12" s="25"/>
      <c r="BE12" s="25">
        <v>125</v>
      </c>
      <c r="BF12" s="18">
        <f t="shared" ref="BF12:BF17" si="12">SUM(AV12:BE12)</f>
        <v>205</v>
      </c>
      <c r="BG12" s="4">
        <f t="shared" si="5"/>
        <v>435</v>
      </c>
      <c r="BH12" s="39"/>
      <c r="BI12" s="25"/>
      <c r="BJ12" s="25"/>
      <c r="BK12" s="25"/>
      <c r="BL12" s="25"/>
      <c r="BM12" s="25"/>
      <c r="BN12" s="35"/>
      <c r="BO12" s="35"/>
      <c r="BP12" s="25"/>
      <c r="BQ12" s="35">
        <v>302</v>
      </c>
      <c r="BR12" s="18">
        <f t="shared" ref="BR12:BR17" si="13">SUM(BI12:BQ12)</f>
        <v>302</v>
      </c>
      <c r="BS12" s="25"/>
      <c r="BT12" s="35"/>
      <c r="BU12" s="35"/>
      <c r="BV12" s="35">
        <v>24</v>
      </c>
      <c r="BW12" s="25"/>
      <c r="BX12" s="35"/>
      <c r="BY12" s="25"/>
      <c r="BZ12" s="25"/>
      <c r="CA12" s="25"/>
      <c r="CB12" s="25">
        <v>80</v>
      </c>
      <c r="CC12" s="25"/>
      <c r="CD12" s="25">
        <v>139</v>
      </c>
      <c r="CE12" s="25"/>
      <c r="CF12" s="25"/>
      <c r="CG12" s="18">
        <f t="shared" si="8"/>
        <v>243</v>
      </c>
      <c r="CH12" s="4">
        <f t="shared" ref="CH12:CH17" si="14">BR12+CG12</f>
        <v>545</v>
      </c>
      <c r="CI12" s="4">
        <f t="shared" si="7"/>
        <v>1365</v>
      </c>
    </row>
    <row r="13" spans="1:87">
      <c r="A13" s="6">
        <v>8</v>
      </c>
      <c r="B13" s="10" t="s">
        <v>31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>
        <v>70</v>
      </c>
      <c r="N13" s="25">
        <v>107</v>
      </c>
      <c r="O13" s="25"/>
      <c r="P13" s="25">
        <v>136</v>
      </c>
      <c r="Q13" s="4">
        <f>SUM(C13:P13)</f>
        <v>313</v>
      </c>
      <c r="R13" s="24"/>
      <c r="S13" s="24"/>
      <c r="T13" s="41"/>
      <c r="U13" s="24"/>
      <c r="V13" s="24"/>
      <c r="W13" s="24"/>
      <c r="X13" s="24"/>
      <c r="Y13" s="24"/>
      <c r="Z13" s="24"/>
      <c r="AA13" s="24"/>
      <c r="AB13" s="24">
        <v>60</v>
      </c>
      <c r="AC13" s="24">
        <v>20</v>
      </c>
      <c r="AD13" s="24"/>
      <c r="AE13" s="24">
        <v>91</v>
      </c>
      <c r="AF13" s="4">
        <f>SUM(R13:AE13)</f>
        <v>171</v>
      </c>
      <c r="AG13" s="15">
        <f>Q13+AF13</f>
        <v>484</v>
      </c>
      <c r="AH13" s="31"/>
      <c r="AI13" s="1"/>
      <c r="AJ13" s="61"/>
      <c r="AK13" s="61"/>
      <c r="AL13" s="36"/>
      <c r="AM13" s="61"/>
      <c r="AN13" s="25"/>
      <c r="AO13" s="25"/>
      <c r="AP13" s="25"/>
      <c r="AQ13" s="35"/>
      <c r="AR13" s="25"/>
      <c r="AS13" s="25">
        <v>70</v>
      </c>
      <c r="AT13" s="35">
        <v>105</v>
      </c>
      <c r="AU13" s="18">
        <f t="shared" si="11"/>
        <v>175</v>
      </c>
      <c r="AV13" s="25"/>
      <c r="AW13" s="25"/>
      <c r="AX13" s="25"/>
      <c r="AY13" s="25"/>
      <c r="AZ13" s="25"/>
      <c r="BA13" s="25"/>
      <c r="BB13" s="25"/>
      <c r="BC13" s="25"/>
      <c r="BD13" s="25">
        <v>70</v>
      </c>
      <c r="BE13" s="25">
        <v>96</v>
      </c>
      <c r="BF13" s="18">
        <f t="shared" si="12"/>
        <v>166</v>
      </c>
      <c r="BG13" s="4">
        <f t="shared" si="5"/>
        <v>341</v>
      </c>
      <c r="BH13" s="39"/>
      <c r="BI13" s="25"/>
      <c r="BJ13" s="25"/>
      <c r="BK13" s="25"/>
      <c r="BL13" s="25"/>
      <c r="BM13" s="25"/>
      <c r="BN13" s="35"/>
      <c r="BO13" s="35"/>
      <c r="BP13" s="25"/>
      <c r="BQ13" s="35">
        <v>172</v>
      </c>
      <c r="BR13" s="18">
        <f t="shared" si="13"/>
        <v>172</v>
      </c>
      <c r="BS13" s="25"/>
      <c r="BT13" s="35"/>
      <c r="BU13" s="35"/>
      <c r="BV13" s="35"/>
      <c r="BW13" s="25"/>
      <c r="BX13" s="35"/>
      <c r="BY13" s="25"/>
      <c r="BZ13" s="25"/>
      <c r="CA13" s="25"/>
      <c r="CB13" s="25"/>
      <c r="CC13" s="25">
        <v>70</v>
      </c>
      <c r="CD13" s="25">
        <v>105</v>
      </c>
      <c r="CE13" s="25"/>
      <c r="CF13" s="25">
        <v>175</v>
      </c>
      <c r="CG13" s="18">
        <f t="shared" si="8"/>
        <v>350</v>
      </c>
      <c r="CH13" s="4">
        <f t="shared" si="14"/>
        <v>522</v>
      </c>
      <c r="CI13" s="4">
        <f t="shared" si="7"/>
        <v>1347</v>
      </c>
    </row>
    <row r="14" spans="1:87">
      <c r="A14" s="6">
        <v>10</v>
      </c>
      <c r="B14" s="10" t="s">
        <v>22</v>
      </c>
      <c r="C14" s="25"/>
      <c r="D14" s="25">
        <v>60</v>
      </c>
      <c r="E14" s="25"/>
      <c r="F14" s="25"/>
      <c r="G14" s="25"/>
      <c r="H14" s="25"/>
      <c r="I14" s="25"/>
      <c r="J14" s="25">
        <v>70</v>
      </c>
      <c r="K14" s="25"/>
      <c r="L14" s="25">
        <v>70</v>
      </c>
      <c r="M14" s="25"/>
      <c r="N14" s="25"/>
      <c r="O14" s="25"/>
      <c r="P14" s="25"/>
      <c r="Q14" s="4">
        <f>SUM(C14:P14)</f>
        <v>200</v>
      </c>
      <c r="R14" s="24"/>
      <c r="S14" s="24">
        <v>80</v>
      </c>
      <c r="T14" s="41"/>
      <c r="U14" s="24"/>
      <c r="V14" s="24"/>
      <c r="W14" s="24"/>
      <c r="X14" s="24"/>
      <c r="Y14" s="24">
        <v>70</v>
      </c>
      <c r="Z14" s="24"/>
      <c r="AA14" s="24">
        <v>115</v>
      </c>
      <c r="AB14" s="24"/>
      <c r="AC14" s="24">
        <v>26</v>
      </c>
      <c r="AD14" s="24"/>
      <c r="AE14" s="24"/>
      <c r="AF14" s="4">
        <f>SUM(R14:AE14)</f>
        <v>291</v>
      </c>
      <c r="AG14" s="15">
        <f>Q14+AF14</f>
        <v>491</v>
      </c>
      <c r="AH14" s="31"/>
      <c r="AI14" s="1"/>
      <c r="AJ14" s="61"/>
      <c r="AK14" s="61"/>
      <c r="AL14" s="36"/>
      <c r="AM14" s="61"/>
      <c r="AN14" s="25"/>
      <c r="AO14" s="25"/>
      <c r="AP14" s="25"/>
      <c r="AQ14" s="35"/>
      <c r="AR14" s="25">
        <v>50</v>
      </c>
      <c r="AS14" s="25"/>
      <c r="AT14" s="35">
        <v>32</v>
      </c>
      <c r="AU14" s="18">
        <f t="shared" si="11"/>
        <v>82</v>
      </c>
      <c r="AV14" s="25"/>
      <c r="AW14" s="25">
        <v>12</v>
      </c>
      <c r="AX14" s="25"/>
      <c r="AY14" s="25"/>
      <c r="AZ14" s="25"/>
      <c r="BA14" s="25"/>
      <c r="BB14" s="25"/>
      <c r="BC14" s="25">
        <v>60</v>
      </c>
      <c r="BD14" s="25"/>
      <c r="BE14" s="25">
        <v>28</v>
      </c>
      <c r="BF14" s="18">
        <f t="shared" si="12"/>
        <v>100</v>
      </c>
      <c r="BG14" s="4">
        <f t="shared" si="5"/>
        <v>182</v>
      </c>
      <c r="BH14" s="39"/>
      <c r="BI14" s="25"/>
      <c r="BJ14" s="25"/>
      <c r="BK14" s="25"/>
      <c r="BL14" s="25">
        <v>90</v>
      </c>
      <c r="BM14" s="25"/>
      <c r="BN14" s="35"/>
      <c r="BO14" s="35"/>
      <c r="BP14" s="25"/>
      <c r="BQ14" s="35">
        <v>64</v>
      </c>
      <c r="BR14" s="18">
        <f t="shared" si="13"/>
        <v>154</v>
      </c>
      <c r="BS14" s="25"/>
      <c r="BT14" s="35">
        <v>36</v>
      </c>
      <c r="BU14" s="35"/>
      <c r="BV14" s="35">
        <v>38</v>
      </c>
      <c r="BW14" s="25"/>
      <c r="BX14" s="35"/>
      <c r="BY14" s="25"/>
      <c r="BZ14" s="25">
        <v>50</v>
      </c>
      <c r="CA14" s="25"/>
      <c r="CB14" s="25">
        <v>60</v>
      </c>
      <c r="CC14" s="25"/>
      <c r="CD14" s="25">
        <v>36</v>
      </c>
      <c r="CE14" s="25"/>
      <c r="CF14" s="25"/>
      <c r="CG14" s="18">
        <f t="shared" si="8"/>
        <v>220</v>
      </c>
      <c r="CH14" s="4">
        <f t="shared" si="14"/>
        <v>374</v>
      </c>
      <c r="CI14" s="4">
        <f t="shared" si="7"/>
        <v>1047</v>
      </c>
    </row>
    <row r="15" spans="1:87">
      <c r="A15" s="6">
        <v>11</v>
      </c>
      <c r="B15" s="10" t="s">
        <v>30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v>50</v>
      </c>
      <c r="P15" s="25">
        <v>127</v>
      </c>
      <c r="Q15" s="4">
        <f>SUM(C15:P15)</f>
        <v>177</v>
      </c>
      <c r="R15" s="24"/>
      <c r="S15" s="24"/>
      <c r="T15" s="41"/>
      <c r="U15" s="24"/>
      <c r="V15" s="24"/>
      <c r="W15" s="24"/>
      <c r="X15" s="24"/>
      <c r="Y15" s="24"/>
      <c r="Z15" s="24"/>
      <c r="AA15" s="24"/>
      <c r="AB15" s="24"/>
      <c r="AC15" s="24">
        <v>81</v>
      </c>
      <c r="AD15" s="24">
        <v>60</v>
      </c>
      <c r="AE15" s="24">
        <v>50</v>
      </c>
      <c r="AF15" s="4">
        <f>SUM(R15:AE15)</f>
        <v>191</v>
      </c>
      <c r="AG15" s="15">
        <f>Q15+AF15</f>
        <v>368</v>
      </c>
      <c r="AH15" s="31"/>
      <c r="AI15" s="1"/>
      <c r="AJ15" s="61"/>
      <c r="AK15" s="61"/>
      <c r="AL15" s="36"/>
      <c r="AM15" s="61"/>
      <c r="AN15" s="25"/>
      <c r="AO15" s="25"/>
      <c r="AP15" s="25"/>
      <c r="AQ15" s="35"/>
      <c r="AR15" s="25"/>
      <c r="AS15" s="25"/>
      <c r="AT15" s="35">
        <v>50</v>
      </c>
      <c r="AU15" s="18">
        <f t="shared" si="11"/>
        <v>50</v>
      </c>
      <c r="AV15" s="25"/>
      <c r="AW15" s="25"/>
      <c r="AX15" s="25"/>
      <c r="AY15" s="25"/>
      <c r="AZ15" s="25"/>
      <c r="BA15" s="25"/>
      <c r="BB15" s="25"/>
      <c r="BC15" s="25"/>
      <c r="BD15" s="25"/>
      <c r="BE15" s="25">
        <v>76</v>
      </c>
      <c r="BF15" s="18">
        <f t="shared" si="12"/>
        <v>76</v>
      </c>
      <c r="BG15" s="4">
        <f t="shared" si="5"/>
        <v>126</v>
      </c>
      <c r="BH15" s="39"/>
      <c r="BI15" s="25"/>
      <c r="BJ15" s="25"/>
      <c r="BK15" s="25"/>
      <c r="BL15" s="25"/>
      <c r="BM15" s="25"/>
      <c r="BN15" s="35"/>
      <c r="BO15" s="35"/>
      <c r="BP15" s="25"/>
      <c r="BQ15" s="35"/>
      <c r="BR15" s="18">
        <f t="shared" si="13"/>
        <v>0</v>
      </c>
      <c r="BS15" s="25"/>
      <c r="BT15" s="35"/>
      <c r="BU15" s="35"/>
      <c r="BV15" s="35"/>
      <c r="BW15" s="25"/>
      <c r="BX15" s="35"/>
      <c r="BY15" s="25"/>
      <c r="BZ15" s="25"/>
      <c r="CA15" s="25"/>
      <c r="CB15" s="25"/>
      <c r="CC15" s="25"/>
      <c r="CD15" s="25"/>
      <c r="CE15" s="25"/>
      <c r="CF15" s="25">
        <v>100</v>
      </c>
      <c r="CG15" s="18">
        <f t="shared" si="8"/>
        <v>100</v>
      </c>
      <c r="CH15" s="4">
        <f t="shared" si="14"/>
        <v>100</v>
      </c>
      <c r="CI15" s="4">
        <f t="shared" si="7"/>
        <v>594</v>
      </c>
    </row>
    <row r="16" spans="1:87">
      <c r="A16" s="6">
        <v>14</v>
      </c>
      <c r="B16" s="14" t="s">
        <v>54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1"/>
      <c r="R16" s="26"/>
      <c r="S16" s="26"/>
      <c r="T16" s="42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11"/>
      <c r="AG16" s="11"/>
      <c r="AH16" s="33"/>
      <c r="AI16" s="1"/>
      <c r="AJ16" s="61"/>
      <c r="AK16" s="61"/>
      <c r="AL16" s="36"/>
      <c r="AM16" s="61">
        <v>80</v>
      </c>
      <c r="AN16" s="25"/>
      <c r="AO16" s="25"/>
      <c r="AP16" s="25"/>
      <c r="AQ16" s="35"/>
      <c r="AR16" s="25"/>
      <c r="AS16" s="25"/>
      <c r="AT16" s="35"/>
      <c r="AU16" s="18">
        <f t="shared" si="11"/>
        <v>80</v>
      </c>
      <c r="AV16" s="25"/>
      <c r="AW16" s="25"/>
      <c r="AX16" s="25">
        <v>60</v>
      </c>
      <c r="AY16" s="25"/>
      <c r="AZ16" s="25"/>
      <c r="BA16" s="25"/>
      <c r="BB16" s="25"/>
      <c r="BC16" s="25"/>
      <c r="BD16" s="25"/>
      <c r="BE16" s="25">
        <v>22</v>
      </c>
      <c r="BF16" s="18">
        <f t="shared" si="12"/>
        <v>82</v>
      </c>
      <c r="BG16" s="4">
        <f t="shared" si="5"/>
        <v>162</v>
      </c>
      <c r="BH16" s="39"/>
      <c r="BI16" s="25"/>
      <c r="BJ16" s="25"/>
      <c r="BK16" s="25"/>
      <c r="BL16" s="25"/>
      <c r="BM16" s="25"/>
      <c r="BN16" s="35"/>
      <c r="BO16" s="35">
        <v>160</v>
      </c>
      <c r="BP16" s="25"/>
      <c r="BQ16" s="35"/>
      <c r="BR16" s="18">
        <f t="shared" si="13"/>
        <v>160</v>
      </c>
      <c r="BS16" s="25"/>
      <c r="BT16" s="35"/>
      <c r="BU16" s="35"/>
      <c r="BV16" s="35"/>
      <c r="BW16" s="25">
        <v>50</v>
      </c>
      <c r="BX16" s="35"/>
      <c r="BY16" s="25">
        <v>70</v>
      </c>
      <c r="BZ16" s="25"/>
      <c r="CA16" s="25"/>
      <c r="CB16" s="25"/>
      <c r="CC16" s="25"/>
      <c r="CD16" s="25"/>
      <c r="CE16" s="25"/>
      <c r="CF16" s="25"/>
      <c r="CG16" s="18">
        <f t="shared" si="8"/>
        <v>120</v>
      </c>
      <c r="CH16" s="4">
        <f t="shared" si="14"/>
        <v>280</v>
      </c>
      <c r="CI16" s="4">
        <f t="shared" si="7"/>
        <v>442</v>
      </c>
    </row>
    <row r="17" spans="1:87">
      <c r="A17" s="6">
        <v>13</v>
      </c>
      <c r="B17" s="10" t="s">
        <v>36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>
        <v>80</v>
      </c>
      <c r="N17" s="25"/>
      <c r="O17" s="25"/>
      <c r="P17" s="25"/>
      <c r="Q17" s="4">
        <f>SUM(C17:P17)</f>
        <v>80</v>
      </c>
      <c r="R17" s="24"/>
      <c r="S17" s="24"/>
      <c r="T17" s="41"/>
      <c r="U17" s="24"/>
      <c r="V17" s="24"/>
      <c r="W17" s="24"/>
      <c r="X17" s="24"/>
      <c r="Y17" s="24"/>
      <c r="Z17" s="24"/>
      <c r="AA17" s="24"/>
      <c r="AB17" s="24">
        <v>80</v>
      </c>
      <c r="AC17" s="24"/>
      <c r="AD17" s="24"/>
      <c r="AE17" s="24"/>
      <c r="AF17" s="4">
        <f>SUM(R17:AE17)</f>
        <v>80</v>
      </c>
      <c r="AG17" s="15">
        <f>Q17+AF17</f>
        <v>160</v>
      </c>
      <c r="AH17" s="31"/>
      <c r="AI17" s="1"/>
      <c r="AJ17" s="61"/>
      <c r="AK17" s="61"/>
      <c r="AL17" s="36"/>
      <c r="AM17" s="61"/>
      <c r="AN17" s="25"/>
      <c r="AO17" s="25"/>
      <c r="AP17" s="25"/>
      <c r="AQ17" s="35"/>
      <c r="AR17" s="25"/>
      <c r="AS17" s="25">
        <v>80</v>
      </c>
      <c r="AT17" s="35"/>
      <c r="AU17" s="18">
        <f t="shared" si="11"/>
        <v>80</v>
      </c>
      <c r="AV17" s="25"/>
      <c r="AW17" s="25"/>
      <c r="AX17" s="25"/>
      <c r="AY17" s="25"/>
      <c r="AZ17" s="25"/>
      <c r="BA17" s="25"/>
      <c r="BB17" s="25"/>
      <c r="BC17" s="25"/>
      <c r="BD17" s="25">
        <v>80</v>
      </c>
      <c r="BE17" s="25"/>
      <c r="BF17" s="18">
        <f t="shared" si="12"/>
        <v>80</v>
      </c>
      <c r="BG17" s="4">
        <f t="shared" si="5"/>
        <v>160</v>
      </c>
      <c r="BH17" s="39"/>
      <c r="BI17" s="25"/>
      <c r="BJ17" s="25"/>
      <c r="BK17" s="25"/>
      <c r="BL17" s="25"/>
      <c r="BM17" s="25"/>
      <c r="BN17" s="35"/>
      <c r="BO17" s="35"/>
      <c r="BP17" s="25"/>
      <c r="BQ17" s="35"/>
      <c r="BR17" s="18">
        <f t="shared" si="13"/>
        <v>0</v>
      </c>
      <c r="BS17" s="25"/>
      <c r="BT17" s="35"/>
      <c r="BU17" s="35"/>
      <c r="BV17" s="35"/>
      <c r="BW17" s="25"/>
      <c r="BX17" s="35"/>
      <c r="BY17" s="25"/>
      <c r="BZ17" s="25"/>
      <c r="CA17" s="25"/>
      <c r="CB17" s="25"/>
      <c r="CC17" s="25">
        <v>80</v>
      </c>
      <c r="CD17" s="25"/>
      <c r="CE17" s="25"/>
      <c r="CF17" s="25"/>
      <c r="CG17" s="18">
        <f t="shared" si="8"/>
        <v>80</v>
      </c>
      <c r="CH17" s="4">
        <f t="shared" si="14"/>
        <v>80</v>
      </c>
      <c r="CI17" s="4">
        <f t="shared" si="7"/>
        <v>400</v>
      </c>
    </row>
    <row r="18" spans="1:87">
      <c r="A18" s="6">
        <v>12</v>
      </c>
      <c r="B18" s="13" t="s">
        <v>56</v>
      </c>
      <c r="AH18" s="32"/>
      <c r="AI18" s="1"/>
      <c r="AJ18" s="61"/>
      <c r="AK18" s="61"/>
      <c r="AL18" s="36"/>
      <c r="AM18" s="61"/>
      <c r="AN18" s="25"/>
      <c r="AO18" s="25"/>
      <c r="AP18" s="25"/>
      <c r="AQ18" s="35"/>
      <c r="AR18" s="25"/>
      <c r="AS18" s="25"/>
      <c r="AT18" s="35"/>
      <c r="AU18" s="18">
        <f>SUM(AI18:AT18)</f>
        <v>0</v>
      </c>
      <c r="AV18" s="25"/>
      <c r="AW18" s="25"/>
      <c r="AX18" s="25"/>
      <c r="AY18" s="25">
        <v>88</v>
      </c>
      <c r="AZ18" s="25"/>
      <c r="BA18" s="25">
        <v>150</v>
      </c>
      <c r="BB18" s="25"/>
      <c r="BC18" s="25">
        <v>50</v>
      </c>
      <c r="BD18" s="25"/>
      <c r="BE18" s="25">
        <v>84</v>
      </c>
      <c r="BF18" s="18">
        <f>SUM(AV18:BE18)</f>
        <v>372</v>
      </c>
      <c r="BG18" s="4">
        <f t="shared" si="5"/>
        <v>372</v>
      </c>
      <c r="BH18" s="39"/>
      <c r="BI18" s="25"/>
      <c r="BJ18" s="25"/>
      <c r="BK18" s="25"/>
      <c r="BL18" s="25"/>
      <c r="BM18" s="25"/>
      <c r="BN18" s="35"/>
      <c r="BO18" s="35"/>
      <c r="BP18" s="25"/>
      <c r="BQ18" s="35"/>
      <c r="BR18" s="18">
        <f t="shared" si="9"/>
        <v>0</v>
      </c>
      <c r="BS18" s="25"/>
      <c r="BT18" s="35"/>
      <c r="BU18" s="35"/>
      <c r="BV18" s="35"/>
      <c r="BW18" s="25"/>
      <c r="BX18" s="35"/>
      <c r="BY18" s="25"/>
      <c r="BZ18" s="25"/>
      <c r="CA18" s="25"/>
      <c r="CB18" s="25"/>
      <c r="CC18" s="25"/>
      <c r="CD18" s="25"/>
      <c r="CE18" s="25"/>
      <c r="CF18" s="25"/>
      <c r="CG18" s="18">
        <f t="shared" si="8"/>
        <v>0</v>
      </c>
      <c r="CH18" s="4">
        <f t="shared" si="10"/>
        <v>0</v>
      </c>
      <c r="CI18" s="4">
        <f t="shared" si="7"/>
        <v>372</v>
      </c>
    </row>
    <row r="19" spans="1:87">
      <c r="A19" s="6">
        <v>15</v>
      </c>
      <c r="B19" s="10" t="s">
        <v>51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>
        <v>24</v>
      </c>
      <c r="Q19" s="4">
        <f>SUM(C19:P19)</f>
        <v>24</v>
      </c>
      <c r="R19" s="24"/>
      <c r="S19" s="24"/>
      <c r="T19" s="41"/>
      <c r="U19" s="24"/>
      <c r="V19" s="24"/>
      <c r="W19" s="24"/>
      <c r="X19" s="24"/>
      <c r="Y19" s="24"/>
      <c r="Z19" s="24"/>
      <c r="AA19" s="24"/>
      <c r="AB19" s="24"/>
      <c r="AC19" s="24"/>
      <c r="AD19" s="24">
        <v>70</v>
      </c>
      <c r="AE19" s="24">
        <v>26</v>
      </c>
      <c r="AF19" s="4">
        <f>SUM(R19:AE19)</f>
        <v>96</v>
      </c>
      <c r="AG19" s="15">
        <f>Q19+AF19</f>
        <v>120</v>
      </c>
      <c r="AH19" s="31"/>
      <c r="AI19" s="1"/>
      <c r="AJ19" s="61"/>
      <c r="AK19" s="61"/>
      <c r="AL19" s="36"/>
      <c r="AM19" s="61"/>
      <c r="AN19" s="25"/>
      <c r="AO19" s="25"/>
      <c r="AP19" s="25"/>
      <c r="AQ19" s="35"/>
      <c r="AR19" s="25"/>
      <c r="AS19" s="25"/>
      <c r="AT19" s="35"/>
      <c r="AU19" s="18">
        <f>SUM(AI19:AT19)</f>
        <v>0</v>
      </c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18">
        <f>SUM(AV19:BE19)</f>
        <v>0</v>
      </c>
      <c r="BG19" s="4">
        <f t="shared" si="5"/>
        <v>0</v>
      </c>
      <c r="BH19" s="39"/>
      <c r="BI19" s="25"/>
      <c r="BJ19" s="25"/>
      <c r="BK19" s="25"/>
      <c r="BL19" s="25"/>
      <c r="BM19" s="25"/>
      <c r="BN19" s="35"/>
      <c r="BO19" s="35"/>
      <c r="BP19" s="25"/>
      <c r="BQ19" s="35"/>
      <c r="BR19" s="18">
        <f t="shared" si="9"/>
        <v>0</v>
      </c>
      <c r="BS19" s="25"/>
      <c r="BT19" s="35"/>
      <c r="BU19" s="35"/>
      <c r="BV19" s="35"/>
      <c r="BW19" s="25"/>
      <c r="BX19" s="35"/>
      <c r="BY19" s="25"/>
      <c r="BZ19" s="25"/>
      <c r="CA19" s="25"/>
      <c r="CB19" s="25"/>
      <c r="CC19" s="25"/>
      <c r="CD19" s="25"/>
      <c r="CE19" s="25"/>
      <c r="CF19" s="25"/>
      <c r="CG19" s="18">
        <f t="shared" si="8"/>
        <v>0</v>
      </c>
      <c r="CH19" s="4">
        <f t="shared" si="10"/>
        <v>0</v>
      </c>
      <c r="CI19" s="4">
        <f t="shared" si="7"/>
        <v>120</v>
      </c>
    </row>
    <row r="20" spans="1:87">
      <c r="A20" s="6">
        <v>16</v>
      </c>
      <c r="B20" s="10" t="s">
        <v>32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v>20</v>
      </c>
      <c r="O20" s="25"/>
      <c r="P20" s="25"/>
      <c r="Q20" s="4">
        <f>SUM(C20:P20)</f>
        <v>20</v>
      </c>
      <c r="R20" s="24"/>
      <c r="S20" s="24"/>
      <c r="T20" s="41"/>
      <c r="U20" s="24"/>
      <c r="V20" s="24"/>
      <c r="W20" s="24"/>
      <c r="X20" s="24"/>
      <c r="Y20" s="24"/>
      <c r="Z20" s="24"/>
      <c r="AA20" s="24"/>
      <c r="AB20" s="24"/>
      <c r="AC20" s="24">
        <v>11</v>
      </c>
      <c r="AD20" s="24"/>
      <c r="AE20" s="24"/>
      <c r="AF20" s="4">
        <f>SUM(R20:AE20)</f>
        <v>11</v>
      </c>
      <c r="AG20" s="15">
        <f>Q20+AF20</f>
        <v>31</v>
      </c>
      <c r="AH20" s="31"/>
      <c r="AI20" s="1"/>
      <c r="AJ20" s="61"/>
      <c r="AK20" s="61"/>
      <c r="AL20" s="36"/>
      <c r="AM20" s="61"/>
      <c r="AN20" s="25"/>
      <c r="AO20" s="25"/>
      <c r="AP20" s="25"/>
      <c r="AQ20" s="35"/>
      <c r="AR20" s="25"/>
      <c r="AS20" s="25"/>
      <c r="AT20" s="35"/>
      <c r="AU20" s="18">
        <f>SUM(AI20:AT20)</f>
        <v>0</v>
      </c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18">
        <f>SUM(AV20:BE20)</f>
        <v>0</v>
      </c>
      <c r="BG20" s="4">
        <f t="shared" si="5"/>
        <v>0</v>
      </c>
      <c r="BH20" s="39"/>
      <c r="BI20" s="25"/>
      <c r="BJ20" s="25"/>
      <c r="BK20" s="25"/>
      <c r="BL20" s="25"/>
      <c r="BM20" s="25"/>
      <c r="BN20" s="35"/>
      <c r="BO20" s="35"/>
      <c r="BP20" s="25"/>
      <c r="BQ20" s="35"/>
      <c r="BR20" s="18">
        <f t="shared" si="9"/>
        <v>0</v>
      </c>
      <c r="BS20" s="25"/>
      <c r="BT20" s="35"/>
      <c r="BU20" s="35"/>
      <c r="BV20" s="35"/>
      <c r="BW20" s="25"/>
      <c r="BX20" s="35"/>
      <c r="BY20" s="25"/>
      <c r="BZ20" s="25"/>
      <c r="CA20" s="25"/>
      <c r="CB20" s="25"/>
      <c r="CC20" s="25"/>
      <c r="CD20" s="25"/>
      <c r="CE20" s="25"/>
      <c r="CF20" s="25"/>
      <c r="CG20" s="18">
        <f t="shared" si="8"/>
        <v>0</v>
      </c>
      <c r="CH20" s="4">
        <f t="shared" si="10"/>
        <v>0</v>
      </c>
      <c r="CI20" s="4">
        <f t="shared" si="7"/>
        <v>31</v>
      </c>
    </row>
    <row r="21" spans="1:87">
      <c r="A21" s="6">
        <v>17</v>
      </c>
      <c r="B21" s="10" t="s">
        <v>27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4">
        <f>SUM(C21:P21)</f>
        <v>0</v>
      </c>
      <c r="R21" s="24"/>
      <c r="S21" s="24"/>
      <c r="T21" s="41"/>
      <c r="U21" s="24"/>
      <c r="V21" s="24"/>
      <c r="W21" s="24">
        <v>26</v>
      </c>
      <c r="X21" s="24"/>
      <c r="Y21" s="24"/>
      <c r="Z21" s="24"/>
      <c r="AA21" s="24"/>
      <c r="AB21" s="24"/>
      <c r="AC21" s="24"/>
      <c r="AD21" s="24"/>
      <c r="AE21" s="24"/>
      <c r="AF21" s="4">
        <f>SUM(R21:AE21)</f>
        <v>26</v>
      </c>
      <c r="AG21" s="15">
        <f>Q21+AF21</f>
        <v>26</v>
      </c>
      <c r="AH21" s="31"/>
      <c r="AI21" s="1"/>
      <c r="AJ21" s="61"/>
      <c r="AK21" s="61"/>
      <c r="AL21" s="36"/>
      <c r="AM21" s="61"/>
      <c r="AN21" s="25"/>
      <c r="AO21" s="25"/>
      <c r="AP21" s="25"/>
      <c r="AQ21" s="35"/>
      <c r="AR21" s="25"/>
      <c r="AS21" s="25"/>
      <c r="AT21" s="35"/>
      <c r="AU21" s="18">
        <f>SUM(AI21:AT21)</f>
        <v>0</v>
      </c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18">
        <f>SUM(AV21:BE21)</f>
        <v>0</v>
      </c>
      <c r="BG21" s="4">
        <f t="shared" si="5"/>
        <v>0</v>
      </c>
      <c r="BH21" s="39"/>
      <c r="BI21" s="25"/>
      <c r="BJ21" s="25"/>
      <c r="BK21" s="25"/>
      <c r="BL21" s="25"/>
      <c r="BM21" s="25"/>
      <c r="BN21" s="35"/>
      <c r="BO21" s="35"/>
      <c r="BP21" s="25"/>
      <c r="BQ21" s="35"/>
      <c r="BR21" s="18">
        <f t="shared" si="9"/>
        <v>0</v>
      </c>
      <c r="BS21" s="25"/>
      <c r="BT21" s="35"/>
      <c r="BU21" s="35"/>
      <c r="BV21" s="35"/>
      <c r="BW21" s="25"/>
      <c r="BX21" s="35"/>
      <c r="BY21" s="25"/>
      <c r="BZ21" s="25"/>
      <c r="CA21" s="25"/>
      <c r="CB21" s="25"/>
      <c r="CC21" s="25"/>
      <c r="CD21" s="25"/>
      <c r="CE21" s="25"/>
      <c r="CF21" s="25"/>
      <c r="CG21" s="18">
        <f t="shared" si="8"/>
        <v>0</v>
      </c>
      <c r="CH21" s="4">
        <f t="shared" si="10"/>
        <v>0</v>
      </c>
      <c r="CI21" s="4">
        <f t="shared" si="7"/>
        <v>26</v>
      </c>
    </row>
    <row r="22" spans="1:87" ht="14.25" customHeight="1">
      <c r="A22" s="78" t="s">
        <v>60</v>
      </c>
      <c r="B22" s="7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1"/>
      <c r="R22" s="26"/>
      <c r="S22" s="26"/>
      <c r="T22" s="42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11"/>
      <c r="AG22" s="11"/>
      <c r="AH22" s="33"/>
      <c r="AI22" s="1"/>
      <c r="AJ22" s="61"/>
      <c r="AK22" s="61"/>
      <c r="AL22" s="36"/>
      <c r="AM22" s="61"/>
      <c r="AN22" s="25"/>
      <c r="AO22" s="25"/>
      <c r="AP22" s="25"/>
      <c r="AQ22" s="35"/>
      <c r="AR22" s="25"/>
      <c r="AS22" s="25"/>
      <c r="AT22" s="35"/>
      <c r="AU22" s="18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18"/>
      <c r="BG22" s="4"/>
      <c r="BH22" s="39"/>
      <c r="BI22" s="25"/>
      <c r="BJ22" s="25"/>
      <c r="BK22" s="25"/>
      <c r="BL22" s="25"/>
      <c r="BM22" s="25"/>
      <c r="BN22" s="35"/>
      <c r="BO22" s="35"/>
      <c r="BP22" s="25"/>
      <c r="BQ22" s="35"/>
      <c r="BR22" s="18">
        <f t="shared" si="9"/>
        <v>0</v>
      </c>
      <c r="BS22" s="25"/>
      <c r="BT22" s="35"/>
      <c r="BU22" s="35"/>
      <c r="BV22" s="35"/>
      <c r="BW22" s="25"/>
      <c r="BX22" s="35"/>
      <c r="BY22" s="25"/>
      <c r="BZ22" s="25"/>
      <c r="CA22" s="25"/>
      <c r="CB22" s="25"/>
      <c r="CC22" s="25"/>
      <c r="CD22" s="25"/>
      <c r="CE22" s="25"/>
      <c r="CF22" s="25"/>
      <c r="CG22" s="18">
        <f t="shared" si="8"/>
        <v>0</v>
      </c>
      <c r="CH22" s="4"/>
      <c r="CI22" s="4">
        <f t="shared" si="7"/>
        <v>0</v>
      </c>
    </row>
    <row r="23" spans="1:87" s="27" customFormat="1" ht="12">
      <c r="A23" s="64"/>
      <c r="B23" s="47" t="s">
        <v>38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>
        <v>70</v>
      </c>
      <c r="P23" s="25">
        <v>60</v>
      </c>
      <c r="Q23" s="48">
        <f t="shared" ref="Q23:Q40" si="15">SUM(C23:P23)</f>
        <v>130</v>
      </c>
      <c r="R23" s="24"/>
      <c r="S23" s="24"/>
      <c r="T23" s="41"/>
      <c r="U23" s="24"/>
      <c r="V23" s="24"/>
      <c r="W23" s="24"/>
      <c r="X23" s="24"/>
      <c r="Y23" s="24"/>
      <c r="Z23" s="24"/>
      <c r="AA23" s="24"/>
      <c r="AB23" s="24"/>
      <c r="AC23" s="24"/>
      <c r="AD23" s="24">
        <v>80</v>
      </c>
      <c r="AE23" s="24">
        <v>60</v>
      </c>
      <c r="AF23" s="48">
        <f t="shared" ref="AF23:AF40" si="16">SUM(R23:AE23)</f>
        <v>140</v>
      </c>
      <c r="AG23" s="65">
        <f t="shared" ref="AG23:AG40" si="17">Q23+AF23</f>
        <v>270</v>
      </c>
      <c r="AH23" s="66"/>
      <c r="AI23" s="25"/>
      <c r="AJ23" s="61"/>
      <c r="AK23" s="61"/>
      <c r="AL23" s="36"/>
      <c r="AM23" s="61"/>
      <c r="AN23" s="25"/>
      <c r="AO23" s="25"/>
      <c r="AP23" s="25"/>
      <c r="AQ23" s="35"/>
      <c r="AR23" s="25"/>
      <c r="AS23" s="25"/>
      <c r="AT23" s="35"/>
      <c r="AU23" s="24">
        <f t="shared" ref="AU23:AU40" si="18">SUM(AI23:AT23)</f>
        <v>0</v>
      </c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4">
        <f t="shared" ref="BF23:BF40" si="19">SUM(AV23:BE23)</f>
        <v>0</v>
      </c>
      <c r="BG23" s="48">
        <f>AU23+BF23</f>
        <v>0</v>
      </c>
      <c r="BH23" s="67"/>
      <c r="BI23" s="25"/>
      <c r="BJ23" s="25"/>
      <c r="BK23" s="25"/>
      <c r="BL23" s="25"/>
      <c r="BM23" s="25"/>
      <c r="BN23" s="35"/>
      <c r="BO23" s="35"/>
      <c r="BP23" s="25"/>
      <c r="BQ23" s="35"/>
      <c r="BR23" s="24">
        <f t="shared" si="9"/>
        <v>0</v>
      </c>
      <c r="BS23" s="25"/>
      <c r="BT23" s="35"/>
      <c r="BU23" s="35"/>
      <c r="BV23" s="35"/>
      <c r="BW23" s="25"/>
      <c r="BX23" s="35"/>
      <c r="BY23" s="25"/>
      <c r="BZ23" s="25"/>
      <c r="CA23" s="25"/>
      <c r="CB23" s="25"/>
      <c r="CC23" s="25"/>
      <c r="CD23" s="25"/>
      <c r="CE23" s="25">
        <v>60</v>
      </c>
      <c r="CF23" s="25">
        <v>70</v>
      </c>
      <c r="CG23" s="24">
        <f t="shared" si="8"/>
        <v>130</v>
      </c>
      <c r="CH23" s="48">
        <f t="shared" ref="CH23:CH29" si="20">BR23+CG23</f>
        <v>130</v>
      </c>
      <c r="CI23" s="48">
        <f t="shared" si="7"/>
        <v>400</v>
      </c>
    </row>
    <row r="24" spans="1:87" s="27" customFormat="1" ht="12">
      <c r="A24" s="64"/>
      <c r="B24" s="47" t="s">
        <v>39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>
        <v>60</v>
      </c>
      <c r="P24" s="25"/>
      <c r="Q24" s="48">
        <f>SUM(C24:P24)</f>
        <v>60</v>
      </c>
      <c r="R24" s="24"/>
      <c r="S24" s="24"/>
      <c r="T24" s="41"/>
      <c r="U24" s="24"/>
      <c r="V24" s="24"/>
      <c r="W24" s="24"/>
      <c r="X24" s="24"/>
      <c r="Y24" s="24"/>
      <c r="Z24" s="24"/>
      <c r="AA24" s="24"/>
      <c r="AB24" s="24"/>
      <c r="AC24" s="24"/>
      <c r="AD24" s="24">
        <v>50</v>
      </c>
      <c r="AE24" s="24"/>
      <c r="AF24" s="48">
        <f>SUM(R24:AE24)</f>
        <v>50</v>
      </c>
      <c r="AG24" s="65">
        <f>Q24+AF24</f>
        <v>110</v>
      </c>
      <c r="AH24" s="66"/>
      <c r="AI24" s="25"/>
      <c r="AJ24" s="61"/>
      <c r="AK24" s="61"/>
      <c r="AL24" s="36"/>
      <c r="AM24" s="61"/>
      <c r="AN24" s="25"/>
      <c r="AO24" s="25"/>
      <c r="AP24" s="25"/>
      <c r="AQ24" s="35"/>
      <c r="AR24" s="25"/>
      <c r="AS24" s="25"/>
      <c r="AT24" s="35"/>
      <c r="AU24" s="24">
        <f>SUM(AI24:AT24)</f>
        <v>0</v>
      </c>
      <c r="AV24" s="25"/>
      <c r="AW24" s="25"/>
      <c r="AX24" s="25"/>
      <c r="AY24" s="25"/>
      <c r="AZ24" s="25"/>
      <c r="BA24" s="25"/>
      <c r="BB24" s="25"/>
      <c r="BC24" s="25"/>
      <c r="BD24" s="25"/>
      <c r="BE24" s="25">
        <v>32</v>
      </c>
      <c r="BF24" s="24">
        <f>SUM(AV24:BE24)</f>
        <v>32</v>
      </c>
      <c r="BG24" s="48">
        <f>AU24+BF24</f>
        <v>32</v>
      </c>
      <c r="BH24" s="67"/>
      <c r="BI24" s="25"/>
      <c r="BJ24" s="25"/>
      <c r="BK24" s="25"/>
      <c r="BL24" s="25"/>
      <c r="BM24" s="25"/>
      <c r="BN24" s="35"/>
      <c r="BO24" s="35"/>
      <c r="BP24" s="25"/>
      <c r="BQ24" s="35"/>
      <c r="BR24" s="24">
        <f>SUM(BI24:BQ24)</f>
        <v>0</v>
      </c>
      <c r="BS24" s="25"/>
      <c r="BT24" s="35"/>
      <c r="BU24" s="35"/>
      <c r="BV24" s="35"/>
      <c r="BW24" s="25"/>
      <c r="BX24" s="35"/>
      <c r="BY24" s="25"/>
      <c r="BZ24" s="25"/>
      <c r="CA24" s="25"/>
      <c r="CB24" s="25"/>
      <c r="CC24" s="25"/>
      <c r="CD24" s="25"/>
      <c r="CE24" s="25">
        <v>80</v>
      </c>
      <c r="CF24" s="25"/>
      <c r="CG24" s="24">
        <f>SUM(BS24:CF24)</f>
        <v>80</v>
      </c>
      <c r="CH24" s="48">
        <f>BR24+CG24</f>
        <v>80</v>
      </c>
      <c r="CI24" s="48">
        <f t="shared" si="7"/>
        <v>222</v>
      </c>
    </row>
    <row r="25" spans="1:87" s="27" customFormat="1" ht="12">
      <c r="A25" s="64"/>
      <c r="B25" s="47" t="s">
        <v>20</v>
      </c>
      <c r="C25" s="25"/>
      <c r="D25" s="25"/>
      <c r="E25" s="25"/>
      <c r="F25" s="25">
        <v>36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8">
        <f t="shared" si="15"/>
        <v>36</v>
      </c>
      <c r="R25" s="24"/>
      <c r="S25" s="24"/>
      <c r="T25" s="41"/>
      <c r="U25" s="24">
        <v>32</v>
      </c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48">
        <f t="shared" si="16"/>
        <v>32</v>
      </c>
      <c r="AG25" s="65">
        <f>Q25+AF25</f>
        <v>68</v>
      </c>
      <c r="AH25" s="66"/>
      <c r="AI25" s="25"/>
      <c r="AJ25" s="61"/>
      <c r="AK25" s="61"/>
      <c r="AL25" s="36">
        <v>60</v>
      </c>
      <c r="AM25" s="61"/>
      <c r="AN25" s="25"/>
      <c r="AO25" s="25"/>
      <c r="AP25" s="25"/>
      <c r="AQ25" s="35"/>
      <c r="AR25" s="25"/>
      <c r="AS25" s="25"/>
      <c r="AT25" s="35"/>
      <c r="AU25" s="24">
        <f>SUM(AI25:AT25)</f>
        <v>60</v>
      </c>
      <c r="AV25" s="25"/>
      <c r="AW25" s="25">
        <v>50</v>
      </c>
      <c r="AX25" s="25"/>
      <c r="AY25" s="25"/>
      <c r="AZ25" s="25"/>
      <c r="BA25" s="25"/>
      <c r="BB25" s="25"/>
      <c r="BC25" s="25"/>
      <c r="BD25" s="25"/>
      <c r="BE25" s="25"/>
      <c r="BF25" s="24">
        <f>SUM(AV25:BE25)</f>
        <v>50</v>
      </c>
      <c r="BG25" s="48">
        <f t="shared" ref="BG25:BG40" si="21">AU25+BF25</f>
        <v>110</v>
      </c>
      <c r="BH25" s="67"/>
      <c r="BI25" s="25"/>
      <c r="BJ25" s="25"/>
      <c r="BK25" s="25"/>
      <c r="BL25" s="25"/>
      <c r="BM25" s="25"/>
      <c r="BN25" s="35"/>
      <c r="BO25" s="35"/>
      <c r="BP25" s="25"/>
      <c r="BQ25" s="35"/>
      <c r="BR25" s="24">
        <f>SUM(BI25:BQ25)</f>
        <v>0</v>
      </c>
      <c r="BS25" s="25"/>
      <c r="BT25" s="35"/>
      <c r="BU25" s="35"/>
      <c r="BV25" s="35">
        <v>36</v>
      </c>
      <c r="BW25" s="25"/>
      <c r="BX25" s="35"/>
      <c r="BY25" s="25"/>
      <c r="BZ25" s="25"/>
      <c r="CA25" s="25"/>
      <c r="CB25" s="25"/>
      <c r="CC25" s="25"/>
      <c r="CD25" s="25"/>
      <c r="CE25" s="25"/>
      <c r="CF25" s="25"/>
      <c r="CG25" s="24">
        <f t="shared" si="8"/>
        <v>36</v>
      </c>
      <c r="CH25" s="48">
        <f>BR25+CG25</f>
        <v>36</v>
      </c>
      <c r="CI25" s="48">
        <f t="shared" si="7"/>
        <v>214</v>
      </c>
    </row>
    <row r="26" spans="1:87" s="27" customFormat="1" ht="12">
      <c r="A26" s="64"/>
      <c r="B26" s="47" t="s">
        <v>37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>
        <v>80</v>
      </c>
      <c r="P26" s="25">
        <v>52</v>
      </c>
      <c r="Q26" s="48">
        <f>SUM(C26:P26)</f>
        <v>132</v>
      </c>
      <c r="R26" s="24"/>
      <c r="S26" s="24"/>
      <c r="T26" s="41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48">
        <f>SUM(R26:AE26)</f>
        <v>0</v>
      </c>
      <c r="AG26" s="65">
        <f>Q26+AF26</f>
        <v>132</v>
      </c>
      <c r="AH26" s="66"/>
      <c r="AI26" s="25"/>
      <c r="AJ26" s="61"/>
      <c r="AK26" s="61"/>
      <c r="AL26" s="36"/>
      <c r="AM26" s="61"/>
      <c r="AN26" s="25"/>
      <c r="AO26" s="25"/>
      <c r="AP26" s="25"/>
      <c r="AQ26" s="35"/>
      <c r="AR26" s="25"/>
      <c r="AS26" s="25"/>
      <c r="AT26" s="35"/>
      <c r="AU26" s="24">
        <f>SUM(AI26:AT26)</f>
        <v>0</v>
      </c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4">
        <f>SUM(AV26:BE26)</f>
        <v>0</v>
      </c>
      <c r="BG26" s="48">
        <f>AU26+BF26</f>
        <v>0</v>
      </c>
      <c r="BH26" s="67"/>
      <c r="BI26" s="25"/>
      <c r="BJ26" s="25"/>
      <c r="BK26" s="25"/>
      <c r="BL26" s="25"/>
      <c r="BM26" s="25"/>
      <c r="BN26" s="35"/>
      <c r="BO26" s="35"/>
      <c r="BP26" s="25"/>
      <c r="BQ26" s="35"/>
      <c r="BR26" s="24">
        <f>SUM(BI26:BQ26)</f>
        <v>0</v>
      </c>
      <c r="BS26" s="25"/>
      <c r="BT26" s="35"/>
      <c r="BU26" s="35"/>
      <c r="BV26" s="35"/>
      <c r="BW26" s="25"/>
      <c r="BX26" s="35"/>
      <c r="BY26" s="25"/>
      <c r="BZ26" s="25"/>
      <c r="CA26" s="25"/>
      <c r="CB26" s="25"/>
      <c r="CC26" s="25"/>
      <c r="CD26" s="25"/>
      <c r="CE26" s="25">
        <v>70</v>
      </c>
      <c r="CF26" s="25"/>
      <c r="CG26" s="24">
        <f>SUM(BS26:CF26)</f>
        <v>70</v>
      </c>
      <c r="CH26" s="48">
        <f>BR26+CG26</f>
        <v>70</v>
      </c>
      <c r="CI26" s="48">
        <f t="shared" si="7"/>
        <v>202</v>
      </c>
    </row>
    <row r="27" spans="1:87" s="27" customFormat="1" ht="12">
      <c r="A27" s="64"/>
      <c r="B27" s="47" t="s">
        <v>17</v>
      </c>
      <c r="C27" s="25"/>
      <c r="D27" s="25">
        <v>29</v>
      </c>
      <c r="E27" s="25">
        <v>45</v>
      </c>
      <c r="F27" s="25">
        <v>20</v>
      </c>
      <c r="G27" s="25"/>
      <c r="H27" s="25"/>
      <c r="I27" s="25"/>
      <c r="J27" s="25"/>
      <c r="K27" s="25"/>
      <c r="L27" s="25"/>
      <c r="M27" s="25"/>
      <c r="N27" s="25"/>
      <c r="O27" s="25"/>
      <c r="P27" s="25">
        <v>22</v>
      </c>
      <c r="Q27" s="48">
        <f t="shared" si="15"/>
        <v>116</v>
      </c>
      <c r="R27" s="24"/>
      <c r="S27" s="24">
        <v>11</v>
      </c>
      <c r="T27" s="41"/>
      <c r="U27" s="24">
        <v>15</v>
      </c>
      <c r="V27" s="24"/>
      <c r="W27" s="24"/>
      <c r="X27" s="24"/>
      <c r="Y27" s="24"/>
      <c r="Z27" s="24"/>
      <c r="AA27" s="24"/>
      <c r="AB27" s="24"/>
      <c r="AC27" s="24"/>
      <c r="AD27" s="24"/>
      <c r="AE27" s="24">
        <v>36</v>
      </c>
      <c r="AF27" s="48">
        <f t="shared" si="16"/>
        <v>62</v>
      </c>
      <c r="AG27" s="65">
        <f t="shared" si="17"/>
        <v>178</v>
      </c>
      <c r="AH27" s="66"/>
      <c r="AI27" s="25"/>
      <c r="AJ27" s="61"/>
      <c r="AK27" s="61"/>
      <c r="AL27" s="36"/>
      <c r="AM27" s="61"/>
      <c r="AN27" s="25"/>
      <c r="AO27" s="25"/>
      <c r="AP27" s="25"/>
      <c r="AQ27" s="35"/>
      <c r="AR27" s="25"/>
      <c r="AS27" s="25"/>
      <c r="AT27" s="35"/>
      <c r="AU27" s="24">
        <f t="shared" si="18"/>
        <v>0</v>
      </c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4">
        <f t="shared" si="19"/>
        <v>0</v>
      </c>
      <c r="BG27" s="48">
        <f t="shared" si="21"/>
        <v>0</v>
      </c>
      <c r="BH27" s="67"/>
      <c r="BI27" s="25"/>
      <c r="BJ27" s="25"/>
      <c r="BK27" s="25"/>
      <c r="BL27" s="25"/>
      <c r="BM27" s="25"/>
      <c r="BN27" s="35"/>
      <c r="BO27" s="35"/>
      <c r="BP27" s="25"/>
      <c r="BQ27" s="35"/>
      <c r="BR27" s="24">
        <f t="shared" si="9"/>
        <v>0</v>
      </c>
      <c r="BS27" s="25"/>
      <c r="BT27" s="35"/>
      <c r="BU27" s="35"/>
      <c r="BV27" s="35"/>
      <c r="BW27" s="25"/>
      <c r="BX27" s="35"/>
      <c r="BY27" s="25"/>
      <c r="BZ27" s="25"/>
      <c r="CA27" s="25"/>
      <c r="CB27" s="25"/>
      <c r="CC27" s="25"/>
      <c r="CD27" s="25"/>
      <c r="CE27" s="25"/>
      <c r="CF27" s="25"/>
      <c r="CG27" s="24">
        <f t="shared" si="8"/>
        <v>0</v>
      </c>
      <c r="CH27" s="48">
        <f t="shared" si="20"/>
        <v>0</v>
      </c>
      <c r="CI27" s="48">
        <f t="shared" si="7"/>
        <v>178</v>
      </c>
    </row>
    <row r="28" spans="1:87" s="27" customFormat="1" ht="12">
      <c r="A28" s="64"/>
      <c r="B28" s="47" t="s">
        <v>40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>
        <v>80</v>
      </c>
      <c r="Q28" s="48">
        <f t="shared" si="15"/>
        <v>80</v>
      </c>
      <c r="R28" s="24"/>
      <c r="S28" s="24"/>
      <c r="T28" s="41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>
        <v>80</v>
      </c>
      <c r="AF28" s="48">
        <f t="shared" si="16"/>
        <v>80</v>
      </c>
      <c r="AG28" s="65">
        <f t="shared" si="17"/>
        <v>160</v>
      </c>
      <c r="AH28" s="66"/>
      <c r="AI28" s="25"/>
      <c r="AJ28" s="61"/>
      <c r="AK28" s="61"/>
      <c r="AL28" s="36"/>
      <c r="AM28" s="61"/>
      <c r="AN28" s="25"/>
      <c r="AO28" s="25"/>
      <c r="AP28" s="25"/>
      <c r="AQ28" s="35"/>
      <c r="AR28" s="25"/>
      <c r="AS28" s="25"/>
      <c r="AT28" s="35"/>
      <c r="AU28" s="24">
        <f t="shared" si="18"/>
        <v>0</v>
      </c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4">
        <f t="shared" si="19"/>
        <v>0</v>
      </c>
      <c r="BG28" s="48">
        <f t="shared" si="21"/>
        <v>0</v>
      </c>
      <c r="BH28" s="67"/>
      <c r="BI28" s="25"/>
      <c r="BJ28" s="25"/>
      <c r="BK28" s="25"/>
      <c r="BL28" s="25"/>
      <c r="BM28" s="25"/>
      <c r="BN28" s="35"/>
      <c r="BO28" s="35"/>
      <c r="BP28" s="25"/>
      <c r="BQ28" s="35"/>
      <c r="BR28" s="24">
        <f t="shared" si="9"/>
        <v>0</v>
      </c>
      <c r="BS28" s="25"/>
      <c r="BT28" s="35"/>
      <c r="BU28" s="35"/>
      <c r="BV28" s="35"/>
      <c r="BW28" s="25"/>
      <c r="BX28" s="35"/>
      <c r="BY28" s="25"/>
      <c r="BZ28" s="25"/>
      <c r="CA28" s="25"/>
      <c r="CB28" s="25"/>
      <c r="CC28" s="25"/>
      <c r="CD28" s="25"/>
      <c r="CE28" s="25"/>
      <c r="CF28" s="25"/>
      <c r="CG28" s="24">
        <f t="shared" si="8"/>
        <v>0</v>
      </c>
      <c r="CH28" s="48">
        <f t="shared" si="20"/>
        <v>0</v>
      </c>
      <c r="CI28" s="48">
        <f t="shared" si="7"/>
        <v>160</v>
      </c>
    </row>
    <row r="29" spans="1:87" s="27" customFormat="1" ht="12">
      <c r="A29" s="64"/>
      <c r="B29" s="47" t="s">
        <v>24</v>
      </c>
      <c r="C29" s="25"/>
      <c r="D29" s="25"/>
      <c r="E29" s="25"/>
      <c r="F29" s="25"/>
      <c r="G29" s="25"/>
      <c r="H29" s="25"/>
      <c r="I29" s="25"/>
      <c r="J29" s="25">
        <v>50</v>
      </c>
      <c r="K29" s="25"/>
      <c r="L29" s="25"/>
      <c r="M29" s="25"/>
      <c r="N29" s="25"/>
      <c r="O29" s="25"/>
      <c r="P29" s="25">
        <v>14</v>
      </c>
      <c r="Q29" s="48">
        <f t="shared" si="15"/>
        <v>64</v>
      </c>
      <c r="R29" s="24"/>
      <c r="S29" s="24"/>
      <c r="T29" s="41"/>
      <c r="U29" s="24"/>
      <c r="V29" s="24">
        <v>29</v>
      </c>
      <c r="W29" s="24"/>
      <c r="X29" s="24"/>
      <c r="Y29" s="24"/>
      <c r="Z29" s="24"/>
      <c r="AA29" s="24"/>
      <c r="AB29" s="24"/>
      <c r="AC29" s="24"/>
      <c r="AD29" s="24">
        <v>40</v>
      </c>
      <c r="AE29" s="24">
        <v>22</v>
      </c>
      <c r="AF29" s="48">
        <f t="shared" si="16"/>
        <v>91</v>
      </c>
      <c r="AG29" s="65">
        <f t="shared" si="17"/>
        <v>155</v>
      </c>
      <c r="AH29" s="66"/>
      <c r="AI29" s="25"/>
      <c r="AJ29" s="61"/>
      <c r="AK29" s="61"/>
      <c r="AL29" s="36"/>
      <c r="AM29" s="61"/>
      <c r="AN29" s="25"/>
      <c r="AO29" s="25"/>
      <c r="AP29" s="25"/>
      <c r="AQ29" s="35"/>
      <c r="AR29" s="25"/>
      <c r="AS29" s="25"/>
      <c r="AT29" s="35"/>
      <c r="AU29" s="24">
        <f t="shared" si="18"/>
        <v>0</v>
      </c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4">
        <f t="shared" si="19"/>
        <v>0</v>
      </c>
      <c r="BG29" s="48">
        <f t="shared" si="21"/>
        <v>0</v>
      </c>
      <c r="BH29" s="67"/>
      <c r="BI29" s="25"/>
      <c r="BJ29" s="25"/>
      <c r="BK29" s="25"/>
      <c r="BL29" s="25"/>
      <c r="BM29" s="25"/>
      <c r="BN29" s="35"/>
      <c r="BO29" s="35"/>
      <c r="BP29" s="25"/>
      <c r="BQ29" s="35"/>
      <c r="BR29" s="24">
        <f t="shared" si="9"/>
        <v>0</v>
      </c>
      <c r="BS29" s="25"/>
      <c r="BT29" s="35"/>
      <c r="BU29" s="35"/>
      <c r="BV29" s="35"/>
      <c r="BW29" s="25"/>
      <c r="BX29" s="35"/>
      <c r="BY29" s="25"/>
      <c r="BZ29" s="25"/>
      <c r="CA29" s="25"/>
      <c r="CB29" s="25"/>
      <c r="CC29" s="25"/>
      <c r="CD29" s="25"/>
      <c r="CE29" s="25"/>
      <c r="CF29" s="25"/>
      <c r="CG29" s="24">
        <f t="shared" si="8"/>
        <v>0</v>
      </c>
      <c r="CH29" s="48">
        <f t="shared" si="20"/>
        <v>0</v>
      </c>
      <c r="CI29" s="48">
        <f t="shared" si="7"/>
        <v>155</v>
      </c>
    </row>
    <row r="30" spans="1:87" s="27" customFormat="1" ht="12">
      <c r="A30" s="64"/>
      <c r="B30" s="47" t="s">
        <v>26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8">
        <f t="shared" si="15"/>
        <v>0</v>
      </c>
      <c r="R30" s="24"/>
      <c r="S30" s="24"/>
      <c r="T30" s="41"/>
      <c r="U30" s="24"/>
      <c r="V30" s="24"/>
      <c r="W30" s="24">
        <v>29</v>
      </c>
      <c r="X30" s="24"/>
      <c r="Y30" s="24"/>
      <c r="Z30" s="24"/>
      <c r="AA30" s="24"/>
      <c r="AB30" s="24"/>
      <c r="AC30" s="24"/>
      <c r="AD30" s="24"/>
      <c r="AE30" s="24"/>
      <c r="AF30" s="48">
        <f t="shared" si="16"/>
        <v>29</v>
      </c>
      <c r="AG30" s="65">
        <f>Q30+AF30</f>
        <v>29</v>
      </c>
      <c r="AH30" s="66"/>
      <c r="AI30" s="25"/>
      <c r="AJ30" s="61"/>
      <c r="AK30" s="61"/>
      <c r="AL30" s="36"/>
      <c r="AM30" s="61"/>
      <c r="AN30" s="25">
        <v>36</v>
      </c>
      <c r="AO30" s="25"/>
      <c r="AP30" s="25"/>
      <c r="AQ30" s="35"/>
      <c r="AR30" s="25"/>
      <c r="AS30" s="25"/>
      <c r="AT30" s="35"/>
      <c r="AU30" s="24">
        <f>SUM(AI30:AT30)</f>
        <v>36</v>
      </c>
      <c r="AV30" s="25"/>
      <c r="AW30" s="25"/>
      <c r="AX30" s="25"/>
      <c r="AY30" s="25">
        <v>22</v>
      </c>
      <c r="AZ30" s="25"/>
      <c r="BA30" s="25"/>
      <c r="BB30" s="25"/>
      <c r="BC30" s="25"/>
      <c r="BD30" s="25"/>
      <c r="BE30" s="25"/>
      <c r="BF30" s="24">
        <f>SUM(AV30:BE30)</f>
        <v>22</v>
      </c>
      <c r="BG30" s="48">
        <f t="shared" si="21"/>
        <v>58</v>
      </c>
      <c r="BH30" s="67"/>
      <c r="BI30" s="25"/>
      <c r="BJ30" s="25"/>
      <c r="BK30" s="25"/>
      <c r="BL30" s="25"/>
      <c r="BM30" s="25"/>
      <c r="BN30" s="35"/>
      <c r="BO30" s="35"/>
      <c r="BP30" s="25"/>
      <c r="BQ30" s="35"/>
      <c r="BR30" s="24">
        <f>SUM(BI30:BQ30)</f>
        <v>0</v>
      </c>
      <c r="BS30" s="25"/>
      <c r="BT30" s="35"/>
      <c r="BU30" s="35"/>
      <c r="BV30" s="35"/>
      <c r="BW30" s="25"/>
      <c r="BX30" s="35">
        <v>45</v>
      </c>
      <c r="BY30" s="25"/>
      <c r="BZ30" s="25"/>
      <c r="CA30" s="25"/>
      <c r="CB30" s="25"/>
      <c r="CC30" s="25"/>
      <c r="CD30" s="25"/>
      <c r="CE30" s="25"/>
      <c r="CF30" s="25"/>
      <c r="CG30" s="24">
        <f t="shared" si="8"/>
        <v>45</v>
      </c>
      <c r="CH30" s="48">
        <f>BR30+CG30</f>
        <v>45</v>
      </c>
      <c r="CI30" s="48">
        <f t="shared" si="7"/>
        <v>132</v>
      </c>
    </row>
    <row r="31" spans="1:87" s="27" customFormat="1" ht="12">
      <c r="A31" s="64"/>
      <c r="B31" s="47" t="s">
        <v>25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8">
        <f t="shared" si="15"/>
        <v>0</v>
      </c>
      <c r="R31" s="24"/>
      <c r="S31" s="24"/>
      <c r="T31" s="41"/>
      <c r="U31" s="24"/>
      <c r="V31" s="24"/>
      <c r="W31" s="24">
        <v>60</v>
      </c>
      <c r="X31" s="24"/>
      <c r="Y31" s="24"/>
      <c r="Z31" s="24"/>
      <c r="AA31" s="24">
        <v>50</v>
      </c>
      <c r="AB31" s="24"/>
      <c r="AC31" s="24"/>
      <c r="AD31" s="24"/>
      <c r="AE31" s="24"/>
      <c r="AF31" s="48">
        <f t="shared" si="16"/>
        <v>110</v>
      </c>
      <c r="AG31" s="65">
        <f t="shared" si="17"/>
        <v>110</v>
      </c>
      <c r="AH31" s="66"/>
      <c r="AI31" s="25"/>
      <c r="AJ31" s="61"/>
      <c r="AK31" s="61"/>
      <c r="AL31" s="36"/>
      <c r="AM31" s="61"/>
      <c r="AN31" s="25"/>
      <c r="AO31" s="25"/>
      <c r="AP31" s="25"/>
      <c r="AQ31" s="35"/>
      <c r="AR31" s="25"/>
      <c r="AS31" s="25"/>
      <c r="AT31" s="35"/>
      <c r="AU31" s="24">
        <f t="shared" si="18"/>
        <v>0</v>
      </c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4">
        <f t="shared" si="19"/>
        <v>0</v>
      </c>
      <c r="BG31" s="48">
        <f t="shared" si="21"/>
        <v>0</v>
      </c>
      <c r="BH31" s="67"/>
      <c r="BI31" s="25"/>
      <c r="BJ31" s="25"/>
      <c r="BK31" s="25"/>
      <c r="BL31" s="25"/>
      <c r="BM31" s="25"/>
      <c r="BN31" s="35"/>
      <c r="BO31" s="35"/>
      <c r="BP31" s="25"/>
      <c r="BQ31" s="35"/>
      <c r="BR31" s="24">
        <f t="shared" si="9"/>
        <v>0</v>
      </c>
      <c r="BS31" s="25"/>
      <c r="BT31" s="35"/>
      <c r="BU31" s="35"/>
      <c r="BV31" s="35"/>
      <c r="BW31" s="25"/>
      <c r="BX31" s="35"/>
      <c r="BY31" s="25"/>
      <c r="BZ31" s="25"/>
      <c r="CA31" s="25"/>
      <c r="CB31" s="25"/>
      <c r="CC31" s="25"/>
      <c r="CD31" s="25"/>
      <c r="CE31" s="25"/>
      <c r="CF31" s="25"/>
      <c r="CG31" s="24">
        <f t="shared" si="8"/>
        <v>0</v>
      </c>
      <c r="CH31" s="48">
        <f>BR31+CG31</f>
        <v>0</v>
      </c>
      <c r="CI31" s="48">
        <f t="shared" si="7"/>
        <v>110</v>
      </c>
    </row>
    <row r="32" spans="1:87" s="27" customFormat="1" ht="12">
      <c r="A32" s="64"/>
      <c r="B32" s="47" t="s">
        <v>46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8">
        <f t="shared" si="15"/>
        <v>0</v>
      </c>
      <c r="R32" s="24"/>
      <c r="S32" s="24"/>
      <c r="T32" s="4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>
        <v>29</v>
      </c>
      <c r="AF32" s="48">
        <f t="shared" si="16"/>
        <v>29</v>
      </c>
      <c r="AG32" s="65">
        <f>Q32+AF32</f>
        <v>29</v>
      </c>
      <c r="AH32" s="66"/>
      <c r="AI32" s="25"/>
      <c r="AJ32" s="61"/>
      <c r="AK32" s="61"/>
      <c r="AL32" s="36"/>
      <c r="AM32" s="61"/>
      <c r="AN32" s="25"/>
      <c r="AO32" s="25"/>
      <c r="AP32" s="25"/>
      <c r="AQ32" s="35"/>
      <c r="AR32" s="25"/>
      <c r="AS32" s="25"/>
      <c r="AT32" s="35"/>
      <c r="AU32" s="24">
        <f>SUM(AI32:AT32)</f>
        <v>0</v>
      </c>
      <c r="AV32" s="25"/>
      <c r="AW32" s="25"/>
      <c r="AX32" s="25"/>
      <c r="AY32" s="25"/>
      <c r="AZ32" s="25"/>
      <c r="BA32" s="25"/>
      <c r="BB32" s="25"/>
      <c r="BC32" s="25"/>
      <c r="BD32" s="25"/>
      <c r="BE32" s="25">
        <v>18</v>
      </c>
      <c r="BF32" s="24">
        <f>SUM(AV32:BE32)</f>
        <v>18</v>
      </c>
      <c r="BG32" s="48">
        <f t="shared" si="21"/>
        <v>18</v>
      </c>
      <c r="BH32" s="67"/>
      <c r="BI32" s="25"/>
      <c r="BJ32" s="25"/>
      <c r="BK32" s="25"/>
      <c r="BL32" s="25"/>
      <c r="BM32" s="25"/>
      <c r="BN32" s="35"/>
      <c r="BO32" s="35"/>
      <c r="BP32" s="25"/>
      <c r="BQ32" s="35"/>
      <c r="BR32" s="24">
        <f>SUM(BI32:BQ32)</f>
        <v>0</v>
      </c>
      <c r="BS32" s="25"/>
      <c r="BT32" s="35"/>
      <c r="BU32" s="35"/>
      <c r="BV32" s="35"/>
      <c r="BW32" s="25"/>
      <c r="BX32" s="35"/>
      <c r="BY32" s="25"/>
      <c r="BZ32" s="25"/>
      <c r="CA32" s="25"/>
      <c r="CB32" s="25"/>
      <c r="CC32" s="25"/>
      <c r="CD32" s="25">
        <v>26</v>
      </c>
      <c r="CE32" s="25"/>
      <c r="CF32" s="25"/>
      <c r="CG32" s="24">
        <f t="shared" si="8"/>
        <v>26</v>
      </c>
      <c r="CH32" s="48">
        <f>BR32+CG32</f>
        <v>26</v>
      </c>
      <c r="CI32" s="48">
        <f t="shared" si="7"/>
        <v>73</v>
      </c>
    </row>
    <row r="33" spans="1:87" s="27" customFormat="1" ht="12">
      <c r="A33" s="64"/>
      <c r="B33" s="47" t="s">
        <v>42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>
        <v>15</v>
      </c>
      <c r="Q33" s="48">
        <f t="shared" si="15"/>
        <v>15</v>
      </c>
      <c r="R33" s="24"/>
      <c r="S33" s="24"/>
      <c r="T33" s="41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>
        <v>40</v>
      </c>
      <c r="AF33" s="48">
        <f t="shared" si="16"/>
        <v>40</v>
      </c>
      <c r="AG33" s="65">
        <f t="shared" si="17"/>
        <v>55</v>
      </c>
      <c r="AH33" s="66"/>
      <c r="AI33" s="25"/>
      <c r="AJ33" s="61"/>
      <c r="AK33" s="61"/>
      <c r="AL33" s="36"/>
      <c r="AM33" s="61"/>
      <c r="AN33" s="25"/>
      <c r="AO33" s="25"/>
      <c r="AP33" s="25"/>
      <c r="AQ33" s="35"/>
      <c r="AR33" s="25"/>
      <c r="AS33" s="25"/>
      <c r="AT33" s="35"/>
      <c r="AU33" s="24">
        <f t="shared" si="18"/>
        <v>0</v>
      </c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4">
        <f t="shared" si="19"/>
        <v>0</v>
      </c>
      <c r="BG33" s="48">
        <f t="shared" si="21"/>
        <v>0</v>
      </c>
      <c r="BH33" s="67"/>
      <c r="BI33" s="25"/>
      <c r="BJ33" s="25"/>
      <c r="BK33" s="25"/>
      <c r="BL33" s="25"/>
      <c r="BM33" s="25"/>
      <c r="BN33" s="35"/>
      <c r="BO33" s="35"/>
      <c r="BP33" s="25"/>
      <c r="BQ33" s="35"/>
      <c r="BR33" s="24">
        <f t="shared" si="9"/>
        <v>0</v>
      </c>
      <c r="BS33" s="25"/>
      <c r="BT33" s="35"/>
      <c r="BU33" s="35"/>
      <c r="BV33" s="35"/>
      <c r="BW33" s="25"/>
      <c r="BX33" s="35"/>
      <c r="BY33" s="25"/>
      <c r="BZ33" s="25"/>
      <c r="CA33" s="25"/>
      <c r="CB33" s="25"/>
      <c r="CC33" s="25"/>
      <c r="CD33" s="25"/>
      <c r="CE33" s="25"/>
      <c r="CF33" s="25"/>
      <c r="CG33" s="24">
        <f t="shared" si="8"/>
        <v>0</v>
      </c>
      <c r="CH33" s="48">
        <f>BR33+CG33</f>
        <v>0</v>
      </c>
      <c r="CI33" s="48">
        <f t="shared" si="7"/>
        <v>55</v>
      </c>
    </row>
    <row r="34" spans="1:87" s="27" customFormat="1" ht="12">
      <c r="A34" s="64"/>
      <c r="B34" s="47" t="s">
        <v>33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48">
        <f t="shared" si="15"/>
        <v>0</v>
      </c>
      <c r="R34" s="24"/>
      <c r="S34" s="24"/>
      <c r="T34" s="41"/>
      <c r="U34" s="24"/>
      <c r="V34" s="24"/>
      <c r="W34" s="24"/>
      <c r="X34" s="24"/>
      <c r="Y34" s="24"/>
      <c r="Z34" s="24"/>
      <c r="AA34" s="24">
        <v>26</v>
      </c>
      <c r="AB34" s="24"/>
      <c r="AC34" s="24">
        <v>21</v>
      </c>
      <c r="AD34" s="24"/>
      <c r="AE34" s="24"/>
      <c r="AF34" s="48">
        <f t="shared" si="16"/>
        <v>47</v>
      </c>
      <c r="AG34" s="65">
        <f t="shared" si="17"/>
        <v>47</v>
      </c>
      <c r="AH34" s="66"/>
      <c r="AI34" s="25"/>
      <c r="AJ34" s="61"/>
      <c r="AK34" s="61"/>
      <c r="AL34" s="36"/>
      <c r="AM34" s="61"/>
      <c r="AN34" s="25"/>
      <c r="AO34" s="25"/>
      <c r="AP34" s="25"/>
      <c r="AQ34" s="35"/>
      <c r="AR34" s="25"/>
      <c r="AS34" s="25"/>
      <c r="AT34" s="35"/>
      <c r="AU34" s="24">
        <f t="shared" si="18"/>
        <v>0</v>
      </c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4">
        <f t="shared" si="19"/>
        <v>0</v>
      </c>
      <c r="BG34" s="48">
        <f t="shared" si="21"/>
        <v>0</v>
      </c>
      <c r="BH34" s="67"/>
      <c r="BI34" s="25"/>
      <c r="BJ34" s="25"/>
      <c r="BK34" s="25"/>
      <c r="BL34" s="25"/>
      <c r="BM34" s="25"/>
      <c r="BN34" s="35"/>
      <c r="BO34" s="35"/>
      <c r="BP34" s="25"/>
      <c r="BQ34" s="35"/>
      <c r="BR34" s="24">
        <f t="shared" si="9"/>
        <v>0</v>
      </c>
      <c r="BS34" s="25"/>
      <c r="BT34" s="35"/>
      <c r="BU34" s="35"/>
      <c r="BV34" s="35"/>
      <c r="BW34" s="25"/>
      <c r="BX34" s="35"/>
      <c r="BY34" s="25"/>
      <c r="BZ34" s="25"/>
      <c r="CA34" s="25"/>
      <c r="CB34" s="25"/>
      <c r="CC34" s="25"/>
      <c r="CD34" s="25"/>
      <c r="CE34" s="25"/>
      <c r="CF34" s="25"/>
      <c r="CG34" s="24">
        <f t="shared" si="8"/>
        <v>0</v>
      </c>
      <c r="CH34" s="48">
        <f>BR34+CG34</f>
        <v>0</v>
      </c>
      <c r="CI34" s="48">
        <f t="shared" si="7"/>
        <v>47</v>
      </c>
    </row>
    <row r="35" spans="1:87" s="27" customFormat="1" ht="12">
      <c r="A35" s="64"/>
      <c r="B35" s="47" t="s">
        <v>45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48">
        <f t="shared" si="15"/>
        <v>0</v>
      </c>
      <c r="R35" s="24"/>
      <c r="S35" s="24"/>
      <c r="T35" s="41"/>
      <c r="U35" s="24"/>
      <c r="V35" s="24"/>
      <c r="W35" s="24"/>
      <c r="X35" s="24"/>
      <c r="Y35" s="24"/>
      <c r="Z35" s="24"/>
      <c r="AA35" s="24"/>
      <c r="AB35" s="24"/>
      <c r="AC35" s="24"/>
      <c r="AD35" s="24">
        <v>45</v>
      </c>
      <c r="AE35" s="24"/>
      <c r="AF35" s="48">
        <f t="shared" si="16"/>
        <v>45</v>
      </c>
      <c r="AG35" s="65">
        <f t="shared" si="17"/>
        <v>45</v>
      </c>
      <c r="AH35" s="66"/>
      <c r="AI35" s="25"/>
      <c r="AJ35" s="61"/>
      <c r="AK35" s="61"/>
      <c r="AL35" s="36"/>
      <c r="AM35" s="61"/>
      <c r="AN35" s="25"/>
      <c r="AO35" s="25"/>
      <c r="AP35" s="25"/>
      <c r="AQ35" s="35"/>
      <c r="AR35" s="25"/>
      <c r="AS35" s="25"/>
      <c r="AT35" s="35"/>
      <c r="AU35" s="24">
        <f t="shared" si="18"/>
        <v>0</v>
      </c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4">
        <f t="shared" si="19"/>
        <v>0</v>
      </c>
      <c r="BG35" s="48">
        <f t="shared" si="21"/>
        <v>0</v>
      </c>
      <c r="BH35" s="67"/>
      <c r="BI35" s="25"/>
      <c r="BJ35" s="25"/>
      <c r="BK35" s="25"/>
      <c r="BL35" s="25"/>
      <c r="BM35" s="25"/>
      <c r="BN35" s="35"/>
      <c r="BO35" s="35"/>
      <c r="BP35" s="25"/>
      <c r="BQ35" s="35"/>
      <c r="BR35" s="24">
        <f t="shared" si="9"/>
        <v>0</v>
      </c>
      <c r="BS35" s="25"/>
      <c r="BT35" s="35"/>
      <c r="BU35" s="35"/>
      <c r="BV35" s="35"/>
      <c r="BW35" s="25"/>
      <c r="BX35" s="35"/>
      <c r="BY35" s="25"/>
      <c r="BZ35" s="25"/>
      <c r="CA35" s="25"/>
      <c r="CB35" s="25"/>
      <c r="CC35" s="25"/>
      <c r="CD35" s="25"/>
      <c r="CE35" s="25"/>
      <c r="CF35" s="25"/>
      <c r="CG35" s="24">
        <f t="shared" si="8"/>
        <v>0</v>
      </c>
      <c r="CH35" s="48">
        <f t="shared" ref="CH35:CH40" si="22">BR35+CG35</f>
        <v>0</v>
      </c>
      <c r="CI35" s="48">
        <f t="shared" si="7"/>
        <v>45</v>
      </c>
    </row>
    <row r="36" spans="1:87" s="27" customFormat="1" ht="12">
      <c r="A36" s="25"/>
      <c r="B36" s="25" t="s">
        <v>67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48"/>
      <c r="R36" s="24"/>
      <c r="S36" s="24"/>
      <c r="T36" s="41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48"/>
      <c r="AG36" s="48"/>
      <c r="AH36" s="48"/>
      <c r="AI36" s="25"/>
      <c r="AJ36" s="61"/>
      <c r="AK36" s="61"/>
      <c r="AL36" s="36"/>
      <c r="AM36" s="61"/>
      <c r="AN36" s="25"/>
      <c r="AO36" s="25"/>
      <c r="AP36" s="25"/>
      <c r="AQ36" s="35"/>
      <c r="AR36" s="25"/>
      <c r="AS36" s="25"/>
      <c r="AT36" s="35"/>
      <c r="AU36" s="24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4"/>
      <c r="BG36" s="24"/>
      <c r="BH36" s="25"/>
      <c r="BI36" s="25"/>
      <c r="BJ36" s="25"/>
      <c r="BK36" s="25"/>
      <c r="BL36" s="25"/>
      <c r="BM36" s="25"/>
      <c r="BN36" s="35"/>
      <c r="BO36" s="35"/>
      <c r="BP36" s="25"/>
      <c r="BQ36" s="35"/>
      <c r="BR36" s="24"/>
      <c r="BS36" s="25"/>
      <c r="BT36" s="35"/>
      <c r="BU36" s="35"/>
      <c r="BV36" s="35"/>
      <c r="BW36" s="25"/>
      <c r="BX36" s="35"/>
      <c r="BY36" s="25"/>
      <c r="BZ36" s="25"/>
      <c r="CA36" s="25"/>
      <c r="CB36" s="25"/>
      <c r="CC36" s="25"/>
      <c r="CD36" s="25"/>
      <c r="CE36" s="25"/>
      <c r="CF36" s="25">
        <v>36</v>
      </c>
      <c r="CG36" s="24">
        <f>SUM(BS36:CF36)</f>
        <v>36</v>
      </c>
      <c r="CH36" s="48">
        <f>BR36+CG36</f>
        <v>36</v>
      </c>
      <c r="CI36" s="48">
        <f t="shared" si="7"/>
        <v>36</v>
      </c>
    </row>
    <row r="37" spans="1:87" s="27" customFormat="1" ht="12">
      <c r="A37" s="64"/>
      <c r="B37" s="47" t="s">
        <v>23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48">
        <f t="shared" si="15"/>
        <v>0</v>
      </c>
      <c r="R37" s="24"/>
      <c r="S37" s="24"/>
      <c r="T37" s="41"/>
      <c r="U37" s="24"/>
      <c r="V37" s="24">
        <v>32</v>
      </c>
      <c r="W37" s="24"/>
      <c r="X37" s="24"/>
      <c r="Y37" s="24"/>
      <c r="Z37" s="24"/>
      <c r="AA37" s="24"/>
      <c r="AB37" s="24"/>
      <c r="AC37" s="24"/>
      <c r="AD37" s="24"/>
      <c r="AE37" s="24"/>
      <c r="AF37" s="48">
        <f t="shared" si="16"/>
        <v>32</v>
      </c>
      <c r="AG37" s="65">
        <f t="shared" si="17"/>
        <v>32</v>
      </c>
      <c r="AH37" s="66"/>
      <c r="AI37" s="25"/>
      <c r="AJ37" s="61"/>
      <c r="AK37" s="61"/>
      <c r="AL37" s="36"/>
      <c r="AM37" s="61"/>
      <c r="AN37" s="25"/>
      <c r="AO37" s="25"/>
      <c r="AP37" s="25"/>
      <c r="AQ37" s="35"/>
      <c r="AR37" s="25"/>
      <c r="AS37" s="25"/>
      <c r="AT37" s="35"/>
      <c r="AU37" s="24">
        <f t="shared" si="18"/>
        <v>0</v>
      </c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4">
        <f t="shared" si="19"/>
        <v>0</v>
      </c>
      <c r="BG37" s="48">
        <f t="shared" si="21"/>
        <v>0</v>
      </c>
      <c r="BH37" s="67"/>
      <c r="BI37" s="25"/>
      <c r="BJ37" s="25"/>
      <c r="BK37" s="25"/>
      <c r="BL37" s="25"/>
      <c r="BM37" s="25"/>
      <c r="BN37" s="35"/>
      <c r="BO37" s="35"/>
      <c r="BP37" s="25"/>
      <c r="BQ37" s="35"/>
      <c r="BR37" s="24">
        <f t="shared" si="9"/>
        <v>0</v>
      </c>
      <c r="BS37" s="25"/>
      <c r="BT37" s="35"/>
      <c r="BU37" s="35"/>
      <c r="BV37" s="35"/>
      <c r="BW37" s="25"/>
      <c r="BX37" s="35"/>
      <c r="BY37" s="25"/>
      <c r="BZ37" s="25"/>
      <c r="CA37" s="25"/>
      <c r="CB37" s="25"/>
      <c r="CC37" s="25"/>
      <c r="CD37" s="25"/>
      <c r="CE37" s="25"/>
      <c r="CF37" s="25"/>
      <c r="CG37" s="24">
        <f t="shared" si="8"/>
        <v>0</v>
      </c>
      <c r="CH37" s="48">
        <f t="shared" si="22"/>
        <v>0</v>
      </c>
      <c r="CI37" s="48">
        <f t="shared" si="7"/>
        <v>32</v>
      </c>
    </row>
    <row r="38" spans="1:87" s="27" customFormat="1" ht="12">
      <c r="A38" s="64"/>
      <c r="B38" s="47" t="s">
        <v>41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>
        <v>20</v>
      </c>
      <c r="Q38" s="48">
        <f t="shared" si="15"/>
        <v>20</v>
      </c>
      <c r="R38" s="24"/>
      <c r="S38" s="24"/>
      <c r="T38" s="41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48">
        <f t="shared" si="16"/>
        <v>0</v>
      </c>
      <c r="AG38" s="65">
        <f t="shared" si="17"/>
        <v>20</v>
      </c>
      <c r="AH38" s="66"/>
      <c r="AI38" s="25"/>
      <c r="AJ38" s="61"/>
      <c r="AK38" s="61"/>
      <c r="AL38" s="36"/>
      <c r="AM38" s="61"/>
      <c r="AN38" s="25"/>
      <c r="AO38" s="25"/>
      <c r="AP38" s="25"/>
      <c r="AQ38" s="35"/>
      <c r="AR38" s="25"/>
      <c r="AS38" s="25"/>
      <c r="AT38" s="35"/>
      <c r="AU38" s="24">
        <f t="shared" si="18"/>
        <v>0</v>
      </c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4">
        <f t="shared" si="19"/>
        <v>0</v>
      </c>
      <c r="BG38" s="48">
        <f t="shared" si="21"/>
        <v>0</v>
      </c>
      <c r="BH38" s="67"/>
      <c r="BI38" s="25"/>
      <c r="BJ38" s="25"/>
      <c r="BK38" s="25"/>
      <c r="BL38" s="25"/>
      <c r="BM38" s="25"/>
      <c r="BN38" s="35"/>
      <c r="BO38" s="35"/>
      <c r="BP38" s="25"/>
      <c r="BQ38" s="35"/>
      <c r="BR38" s="24">
        <f t="shared" si="9"/>
        <v>0</v>
      </c>
      <c r="BS38" s="25"/>
      <c r="BT38" s="35"/>
      <c r="BU38" s="35"/>
      <c r="BV38" s="35"/>
      <c r="BW38" s="25"/>
      <c r="BX38" s="35"/>
      <c r="BY38" s="25"/>
      <c r="BZ38" s="25"/>
      <c r="CA38" s="25"/>
      <c r="CB38" s="25"/>
      <c r="CC38" s="25"/>
      <c r="CD38" s="25"/>
      <c r="CE38" s="25"/>
      <c r="CF38" s="25"/>
      <c r="CG38" s="24">
        <f t="shared" si="8"/>
        <v>0</v>
      </c>
      <c r="CH38" s="48">
        <f t="shared" si="22"/>
        <v>0</v>
      </c>
      <c r="CI38" s="48">
        <f t="shared" si="7"/>
        <v>20</v>
      </c>
    </row>
    <row r="39" spans="1:87" s="27" customFormat="1" ht="12">
      <c r="A39" s="68"/>
      <c r="B39" s="69" t="s">
        <v>43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>
        <v>13</v>
      </c>
      <c r="Q39" s="48">
        <f t="shared" si="15"/>
        <v>13</v>
      </c>
      <c r="R39" s="44"/>
      <c r="S39" s="44"/>
      <c r="T39" s="45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8">
        <f t="shared" si="16"/>
        <v>0</v>
      </c>
      <c r="AG39" s="70">
        <f t="shared" si="17"/>
        <v>13</v>
      </c>
      <c r="AH39" s="71"/>
      <c r="AI39" s="43"/>
      <c r="AJ39" s="62"/>
      <c r="AK39" s="62"/>
      <c r="AL39" s="63"/>
      <c r="AM39" s="62"/>
      <c r="AN39" s="43"/>
      <c r="AO39" s="43"/>
      <c r="AP39" s="43"/>
      <c r="AQ39" s="46"/>
      <c r="AR39" s="43"/>
      <c r="AS39" s="43"/>
      <c r="AT39" s="46"/>
      <c r="AU39" s="44">
        <f t="shared" si="18"/>
        <v>0</v>
      </c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4">
        <f t="shared" si="19"/>
        <v>0</v>
      </c>
      <c r="BG39" s="48">
        <f t="shared" si="21"/>
        <v>0</v>
      </c>
      <c r="BH39" s="67"/>
      <c r="BI39" s="43"/>
      <c r="BJ39" s="43"/>
      <c r="BK39" s="43"/>
      <c r="BL39" s="43"/>
      <c r="BM39" s="43"/>
      <c r="BN39" s="46"/>
      <c r="BO39" s="46"/>
      <c r="BP39" s="43"/>
      <c r="BQ39" s="46"/>
      <c r="BR39" s="44">
        <f t="shared" si="9"/>
        <v>0</v>
      </c>
      <c r="BS39" s="43"/>
      <c r="BT39" s="46"/>
      <c r="BU39" s="46"/>
      <c r="BV39" s="46"/>
      <c r="BW39" s="43"/>
      <c r="BX39" s="46"/>
      <c r="BY39" s="43"/>
      <c r="BZ39" s="43"/>
      <c r="CA39" s="43"/>
      <c r="CB39" s="43"/>
      <c r="CC39" s="43"/>
      <c r="CD39" s="43"/>
      <c r="CE39" s="43"/>
      <c r="CF39" s="43"/>
      <c r="CG39" s="24">
        <f t="shared" si="8"/>
        <v>0</v>
      </c>
      <c r="CH39" s="72">
        <f t="shared" si="22"/>
        <v>0</v>
      </c>
      <c r="CI39" s="72">
        <f t="shared" si="7"/>
        <v>13</v>
      </c>
    </row>
    <row r="40" spans="1:87" s="27" customFormat="1" ht="12">
      <c r="A40" s="64"/>
      <c r="B40" s="47" t="s">
        <v>44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>
        <v>12</v>
      </c>
      <c r="Q40" s="48">
        <f t="shared" si="15"/>
        <v>12</v>
      </c>
      <c r="R40" s="24"/>
      <c r="S40" s="24"/>
      <c r="T40" s="41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48">
        <f t="shared" si="16"/>
        <v>0</v>
      </c>
      <c r="AG40" s="48">
        <f t="shared" si="17"/>
        <v>12</v>
      </c>
      <c r="AH40" s="73"/>
      <c r="AI40" s="25"/>
      <c r="AJ40" s="61"/>
      <c r="AK40" s="61"/>
      <c r="AL40" s="36"/>
      <c r="AM40" s="61"/>
      <c r="AN40" s="25"/>
      <c r="AO40" s="25"/>
      <c r="AP40" s="25"/>
      <c r="AQ40" s="35"/>
      <c r="AR40" s="25"/>
      <c r="AS40" s="25"/>
      <c r="AT40" s="35"/>
      <c r="AU40" s="24">
        <f t="shared" si="18"/>
        <v>0</v>
      </c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4">
        <f t="shared" si="19"/>
        <v>0</v>
      </c>
      <c r="BG40" s="48">
        <f t="shared" si="21"/>
        <v>0</v>
      </c>
      <c r="BH40" s="74"/>
      <c r="BI40" s="25"/>
      <c r="BJ40" s="25"/>
      <c r="BK40" s="25"/>
      <c r="BL40" s="25"/>
      <c r="BM40" s="25"/>
      <c r="BN40" s="35"/>
      <c r="BO40" s="35"/>
      <c r="BP40" s="25"/>
      <c r="BQ40" s="35"/>
      <c r="BR40" s="24">
        <f t="shared" si="9"/>
        <v>0</v>
      </c>
      <c r="BS40" s="25"/>
      <c r="BT40" s="35"/>
      <c r="BU40" s="35"/>
      <c r="BV40" s="35"/>
      <c r="BW40" s="25"/>
      <c r="BX40" s="35"/>
      <c r="BY40" s="25"/>
      <c r="BZ40" s="25"/>
      <c r="CA40" s="25"/>
      <c r="CB40" s="25"/>
      <c r="CC40" s="25"/>
      <c r="CD40" s="25"/>
      <c r="CE40" s="25"/>
      <c r="CF40" s="25"/>
      <c r="CG40" s="24">
        <f t="shared" si="8"/>
        <v>0</v>
      </c>
      <c r="CH40" s="48">
        <f t="shared" si="22"/>
        <v>0</v>
      </c>
      <c r="CI40" s="48">
        <f t="shared" si="7"/>
        <v>12</v>
      </c>
    </row>
    <row r="41" spans="1:87" s="27" customFormat="1" ht="12">
      <c r="Q41" s="75"/>
      <c r="R41" s="23"/>
      <c r="S41" s="23"/>
      <c r="T41" s="40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75"/>
      <c r="AG41" s="75"/>
      <c r="AH41" s="75"/>
      <c r="AJ41" s="55"/>
      <c r="AK41" s="55"/>
      <c r="AL41" s="56"/>
      <c r="AM41" s="55"/>
      <c r="AQ41" s="34"/>
      <c r="AT41" s="34"/>
      <c r="AU41" s="23"/>
      <c r="BF41" s="23"/>
      <c r="BG41" s="23"/>
      <c r="BN41" s="34"/>
      <c r="BO41" s="34"/>
      <c r="BQ41" s="34"/>
      <c r="BR41" s="23"/>
      <c r="BT41" s="34"/>
      <c r="BU41" s="34"/>
      <c r="BV41" s="34"/>
      <c r="BX41" s="34"/>
      <c r="CG41" s="23"/>
      <c r="CH41" s="23"/>
      <c r="CI41" s="23"/>
    </row>
    <row r="42" spans="1:87" s="20" customFormat="1" ht="1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1"/>
      <c r="R42" s="23"/>
      <c r="S42" s="23"/>
      <c r="T42" s="40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1"/>
      <c r="AG42" s="21"/>
      <c r="AH42" s="21"/>
      <c r="AJ42" s="55"/>
      <c r="AK42" s="55"/>
      <c r="AL42" s="56"/>
      <c r="AM42" s="55"/>
      <c r="AN42" s="27"/>
      <c r="AO42" s="27"/>
      <c r="AP42" s="27"/>
      <c r="AQ42" s="34"/>
      <c r="AR42" s="27"/>
      <c r="AS42" s="27"/>
      <c r="AT42" s="34"/>
      <c r="AU42" s="22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2"/>
      <c r="BG42" s="22"/>
      <c r="BI42" s="27"/>
      <c r="BJ42" s="27"/>
      <c r="BK42" s="27"/>
      <c r="BL42" s="27"/>
      <c r="BM42" s="27"/>
      <c r="BN42" s="34"/>
      <c r="BO42" s="34"/>
      <c r="BP42" s="27"/>
      <c r="BQ42" s="34"/>
      <c r="BR42" s="22"/>
      <c r="BS42" s="27"/>
      <c r="BT42" s="34"/>
      <c r="BU42" s="34"/>
      <c r="BV42" s="34"/>
      <c r="BW42" s="27"/>
      <c r="BX42" s="34"/>
      <c r="BY42" s="27"/>
      <c r="BZ42" s="27"/>
      <c r="CA42" s="27"/>
      <c r="CB42" s="27"/>
      <c r="CC42" s="27"/>
      <c r="CD42" s="27"/>
      <c r="CE42" s="27"/>
      <c r="CF42" s="27"/>
      <c r="CG42" s="22"/>
      <c r="CH42" s="22"/>
      <c r="CI42" s="22"/>
    </row>
  </sheetData>
  <mergeCells count="6">
    <mergeCell ref="CI3:CI4"/>
    <mergeCell ref="A3:B3"/>
    <mergeCell ref="A22:B22"/>
    <mergeCell ref="CH3:CH4"/>
    <mergeCell ref="AG3:AG4"/>
    <mergeCell ref="BG3:BG4"/>
  </mergeCells>
  <phoneticPr fontId="0" type="noConversion"/>
  <pageMargins left="0.15748031496062992" right="0.15748031496062992" top="0.6" bottom="0.17" header="0.51181102362204722" footer="0.51181102362204722"/>
  <pageSetup paperSize="9" scale="8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klubi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Heinrihs Eglīte</dc:creator>
  <cp:lastModifiedBy>HJBL</cp:lastModifiedBy>
  <cp:lastPrinted>2013-03-18T08:00:26Z</cp:lastPrinted>
  <dcterms:created xsi:type="dcterms:W3CDTF">2013-02-13T19:20:48Z</dcterms:created>
  <dcterms:modified xsi:type="dcterms:W3CDTF">2013-05-09T07:05:04Z</dcterms:modified>
</cp:coreProperties>
</file>