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11" windowWidth="15195" windowHeight="8445" activeTab="0"/>
  </bookViews>
  <sheets>
    <sheet name="finiss" sheetId="1" r:id="rId1"/>
  </sheets>
  <definedNames/>
  <calcPr fullCalcOnLoad="1"/>
</workbook>
</file>

<file path=xl/sharedStrings.xml><?xml version="1.0" encoding="utf-8"?>
<sst xmlns="http://schemas.openxmlformats.org/spreadsheetml/2006/main" count="544" uniqueCount="206">
  <si>
    <t>Alūksne - Mežinieki</t>
  </si>
  <si>
    <t>Nr.</t>
  </si>
  <si>
    <t>Vārds, uzvārds</t>
  </si>
  <si>
    <t>Dz.g.</t>
  </si>
  <si>
    <t>Komanda</t>
  </si>
  <si>
    <t>St.</t>
  </si>
  <si>
    <t>Vieta</t>
  </si>
  <si>
    <t>Alūksne</t>
  </si>
  <si>
    <t>Ingus Deksnis</t>
  </si>
  <si>
    <t>Aleksandrs Patrijuks</t>
  </si>
  <si>
    <t>Baiba Bendika</t>
  </si>
  <si>
    <t>SACENSĪBU REZULTĀTI</t>
  </si>
  <si>
    <t>Jānis Šņoriņš</t>
  </si>
  <si>
    <t>Cz</t>
  </si>
  <si>
    <t>Cm</t>
  </si>
  <si>
    <t>Bz</t>
  </si>
  <si>
    <t>Bm</t>
  </si>
  <si>
    <t>C gr.jaunietes</t>
  </si>
  <si>
    <t>C gr.jaunieši</t>
  </si>
  <si>
    <t>B gr.jaunieši</t>
  </si>
  <si>
    <t>Daugavpils</t>
  </si>
  <si>
    <t>Cēsis</t>
  </si>
  <si>
    <t>Madona</t>
  </si>
  <si>
    <t>Talsi</t>
  </si>
  <si>
    <t>Aizkraukle</t>
  </si>
  <si>
    <t>G</t>
  </si>
  <si>
    <t>S</t>
  </si>
  <si>
    <t>K</t>
  </si>
  <si>
    <t>Rezultāts</t>
  </si>
  <si>
    <t>Galvenā sekretāre</t>
  </si>
  <si>
    <t>Galvenais tiesnesis</t>
  </si>
  <si>
    <t>Vilnis Veļķeris</t>
  </si>
  <si>
    <t>Daumants Lūsa</t>
  </si>
  <si>
    <t>Kristers Slavēns</t>
  </si>
  <si>
    <t>Rūdis Balodis</t>
  </si>
  <si>
    <t>Alvis Šķēps</t>
  </si>
  <si>
    <t>Vladislavs Ņedaivodins</t>
  </si>
  <si>
    <t>Regīna Rudzīte</t>
  </si>
  <si>
    <t>Stīvens Logins</t>
  </si>
  <si>
    <t>Kristaps Deksnis</t>
  </si>
  <si>
    <t>Elizabete Stangaine</t>
  </si>
  <si>
    <t>Andrejs Zikovs</t>
  </si>
  <si>
    <t>Marija Mičule</t>
  </si>
  <si>
    <t>Feoktists Pušņakovs</t>
  </si>
  <si>
    <t>Gatis Neimanis</t>
  </si>
  <si>
    <t>Kristaps Indriksons</t>
  </si>
  <si>
    <t>Ilvars Bisenieks</t>
  </si>
  <si>
    <t>Jēkabs Putniņš</t>
  </si>
  <si>
    <t>Uvis Akmentiņš</t>
  </si>
  <si>
    <t>Anrijs Pušņakovs</t>
  </si>
  <si>
    <t>Dana Nagle</t>
  </si>
  <si>
    <t>Elizabete Paura</t>
  </si>
  <si>
    <t>Agnija Nagle</t>
  </si>
  <si>
    <t>Jānis Neimanis</t>
  </si>
  <si>
    <t>Aigars Lūsis</t>
  </si>
  <si>
    <t>Aleksandrs Jermakovs</t>
  </si>
  <si>
    <t>Kristians Patrijuks</t>
  </si>
  <si>
    <t>Anastasija Ņedaivodina</t>
  </si>
  <si>
    <t>Aleksandrs Kuzņecovs</t>
  </si>
  <si>
    <t>Emīls Pometuns</t>
  </si>
  <si>
    <t>Roberts Slotiņš</t>
  </si>
  <si>
    <t>Pāvels Pancerko</t>
  </si>
  <si>
    <t>Nikita Osipovs</t>
  </si>
  <si>
    <t>Ernests Loktevs</t>
  </si>
  <si>
    <t>Inese Golubeva</t>
  </si>
  <si>
    <t>Nikita Kondrašovs</t>
  </si>
  <si>
    <t>Kirils Matjuhins</t>
  </si>
  <si>
    <t>Dzintars Daļeckis</t>
  </si>
  <si>
    <t>Mikus Cimdiņš</t>
  </si>
  <si>
    <t>Elgars Mārtinsons</t>
  </si>
  <si>
    <t>Ilona Upena</t>
  </si>
  <si>
    <t>Elīna Radziņa</t>
  </si>
  <si>
    <t>Rebeka Raiska</t>
  </si>
  <si>
    <t>Artis Zvaigznītis</t>
  </si>
  <si>
    <t>Renārs Birkentāls</t>
  </si>
  <si>
    <t>Nauris Birkentāls</t>
  </si>
  <si>
    <t>Patrīcija Eiduka</t>
  </si>
  <si>
    <t>V</t>
  </si>
  <si>
    <t>Az</t>
  </si>
  <si>
    <t>Am</t>
  </si>
  <si>
    <t>4km</t>
  </si>
  <si>
    <t>7,5km</t>
  </si>
  <si>
    <t>Oskars Muižnieks</t>
  </si>
  <si>
    <t>Latvijas izlase</t>
  </si>
  <si>
    <t>LATVIJAS ČEMPIONĀTS BIATLONĀ pieaugušajiem, junioriem, jauniešiem un veterāniem</t>
  </si>
  <si>
    <t>26.02.2016.</t>
  </si>
  <si>
    <t>Reinis Volbergs</t>
  </si>
  <si>
    <t>Sandra Buliņa</t>
  </si>
  <si>
    <t>Sanita Buliņa</t>
  </si>
  <si>
    <t>D gr.jaunietes</t>
  </si>
  <si>
    <t>Kitija Rozenova</t>
  </si>
  <si>
    <t>Līva Šahno</t>
  </si>
  <si>
    <t>Viviāna Nikaļuka</t>
  </si>
  <si>
    <t>Ieva Vaļska</t>
  </si>
  <si>
    <t>Karīna Bernāne</t>
  </si>
  <si>
    <t>Matilde Sproģe</t>
  </si>
  <si>
    <t>Kima Krūmiņa</t>
  </si>
  <si>
    <t>Viktorija Spruģevica</t>
  </si>
  <si>
    <t>Signe Miķelsone</t>
  </si>
  <si>
    <t>Sonora Balode</t>
  </si>
  <si>
    <t>Solvita Malina</t>
  </si>
  <si>
    <t>Arta Pušņakova</t>
  </si>
  <si>
    <t>D gr.jaunieši</t>
  </si>
  <si>
    <t>Zlata Pancerko</t>
  </si>
  <si>
    <t>Artis Strazdiņš</t>
  </si>
  <si>
    <t>Raivis Voselis</t>
  </si>
  <si>
    <t>Edijs Eiduks</t>
  </si>
  <si>
    <t>Gatis Reinbergs</t>
  </si>
  <si>
    <t>Rihards Berkolds</t>
  </si>
  <si>
    <t>Imants Malina</t>
  </si>
  <si>
    <t>Ulvis Krišmanis</t>
  </si>
  <si>
    <t>Vaino Kārkliņš</t>
  </si>
  <si>
    <t>Roberts Jakubovskis</t>
  </si>
  <si>
    <t>Rainers Balodis</t>
  </si>
  <si>
    <t>Roberts Rutkovskis</t>
  </si>
  <si>
    <t>Daniels Kodaļevs</t>
  </si>
  <si>
    <t>Aleksandrs Pometuns</t>
  </si>
  <si>
    <t>Gulbenes BJSS</t>
  </si>
  <si>
    <t>Oskars Jaunbērziņš</t>
  </si>
  <si>
    <t>Anna Konovalova</t>
  </si>
  <si>
    <t>Veterāni M40</t>
  </si>
  <si>
    <t>Active AP</t>
  </si>
  <si>
    <t>Veterāni M60</t>
  </si>
  <si>
    <t>Matīss Zēmelis</t>
  </si>
  <si>
    <t>Kārlis Liepiņš</t>
  </si>
  <si>
    <t>Niklāvs Egītis</t>
  </si>
  <si>
    <t>Jānis Rams</t>
  </si>
  <si>
    <t>Krista Razgale</t>
  </si>
  <si>
    <t>Inga Paškovska</t>
  </si>
  <si>
    <t>Pēteris Radziņš</t>
  </si>
  <si>
    <t>Niks Saulītis</t>
  </si>
  <si>
    <t>Rainers Smiltāns</t>
  </si>
  <si>
    <t>Adriāns Zdanovskis</t>
  </si>
  <si>
    <t>Kaspars Krūmiņš</t>
  </si>
  <si>
    <t>Madara Veckalniņa</t>
  </si>
  <si>
    <t>Samanta Sčucka</t>
  </si>
  <si>
    <t>Rokas Suslavičius</t>
  </si>
  <si>
    <t>LTU</t>
  </si>
  <si>
    <t>Gabriele Laščinskaite</t>
  </si>
  <si>
    <t>Deivid Demkov</t>
  </si>
  <si>
    <t>Kotryna Viktūnaite</t>
  </si>
  <si>
    <t>Kārlis Ziemelis</t>
  </si>
  <si>
    <t>Filips Fedosejevs</t>
  </si>
  <si>
    <t>Mikuss Krēbss</t>
  </si>
  <si>
    <t>Jana Popova</t>
  </si>
  <si>
    <t>Ilja Zilis</t>
  </si>
  <si>
    <t>Anda Muižniece</t>
  </si>
  <si>
    <t>Arvis Liepiņš</t>
  </si>
  <si>
    <t>Andrejs Rastorgujevs</t>
  </si>
  <si>
    <t>Žanna Juškāne</t>
  </si>
  <si>
    <t>Diana Brice</t>
  </si>
  <si>
    <t>Karīna Pitkeviča</t>
  </si>
  <si>
    <t>Angelina Vavilova</t>
  </si>
  <si>
    <t>Ieva Pūce</t>
  </si>
  <si>
    <t>Armands Rancāns</t>
  </si>
  <si>
    <t>Jūlija Cerbule</t>
  </si>
  <si>
    <t>Katrīna Bērziņa</t>
  </si>
  <si>
    <t>Kārlis Fogelis</t>
  </si>
  <si>
    <t>Kristians Kārlsbergs</t>
  </si>
  <si>
    <t>Rinalds Alksnis</t>
  </si>
  <si>
    <t>Adrians Šņoriņš</t>
  </si>
  <si>
    <t>Valters Bresme</t>
  </si>
  <si>
    <t>Olivers Bresme</t>
  </si>
  <si>
    <t>Kristers Kalašņikovs</t>
  </si>
  <si>
    <t>Veterāni M50</t>
  </si>
  <si>
    <t>Talsu BK</t>
  </si>
  <si>
    <t>Dzintars Lūsis</t>
  </si>
  <si>
    <t>Daniela Dzene</t>
  </si>
  <si>
    <t>Dz</t>
  </si>
  <si>
    <t>Dm</t>
  </si>
  <si>
    <t>M40</t>
  </si>
  <si>
    <t>M50</t>
  </si>
  <si>
    <t>M60</t>
  </si>
  <si>
    <t>Jm</t>
  </si>
  <si>
    <t>Jz</t>
  </si>
  <si>
    <t>2001/02</t>
  </si>
  <si>
    <t>2003/04</t>
  </si>
  <si>
    <t>1999/00</t>
  </si>
  <si>
    <t>1966-75</t>
  </si>
  <si>
    <t>1956-65</t>
  </si>
  <si>
    <t>Sievietes</t>
  </si>
  <si>
    <t>1994.g.un vec.</t>
  </si>
  <si>
    <t xml:space="preserve">2km </t>
  </si>
  <si>
    <t>2km</t>
  </si>
  <si>
    <t>9km</t>
  </si>
  <si>
    <t>DIFF</t>
  </si>
  <si>
    <t>Bruno Bīrītis</t>
  </si>
  <si>
    <t>Rainers Upenieks</t>
  </si>
  <si>
    <t>Kārlis-Ernests Janovskis</t>
  </si>
  <si>
    <t>DNS</t>
  </si>
  <si>
    <t>Lība-Marta Igaune</t>
  </si>
  <si>
    <t>Arvis-Arvīds Jekimovs</t>
  </si>
  <si>
    <t>Jānis-Valdemārs Ķepītis</t>
  </si>
  <si>
    <t>Roberts Minings</t>
  </si>
  <si>
    <t>0:23:38*</t>
  </si>
  <si>
    <t>0:23:52*</t>
  </si>
  <si>
    <t>A gr. Jaunietes</t>
  </si>
  <si>
    <t>B jaunietes</t>
  </si>
  <si>
    <t>Juniores</t>
  </si>
  <si>
    <t>A2/Sigulda</t>
  </si>
  <si>
    <t>Andis Pušņakovs</t>
  </si>
  <si>
    <t>A jaunieši</t>
  </si>
  <si>
    <t>Juniori</t>
  </si>
  <si>
    <t>Gatis Praulītis</t>
  </si>
  <si>
    <t>Vecpiebalga</t>
  </si>
  <si>
    <t>Vīrieši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</si>
</sst>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h:mm:ss.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1" fontId="1" fillId="33" borderId="10" xfId="0" applyNumberFormat="1" applyFont="1" applyFill="1" applyBorder="1" applyAlignment="1">
      <alignment horizontal="center"/>
    </xf>
    <xf numFmtId="21" fontId="1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2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1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21" fontId="0" fillId="33" borderId="0" xfId="0" applyNumberFormat="1" applyFont="1" applyFill="1" applyAlignment="1">
      <alignment/>
    </xf>
    <xf numFmtId="21" fontId="1" fillId="33" borderId="13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1" fontId="1" fillId="33" borderId="10" xfId="0" applyNumberFormat="1" applyFont="1" applyFill="1" applyBorder="1" applyAlignment="1">
      <alignment horizontal="center" vertical="center" wrapText="1"/>
    </xf>
    <xf numFmtId="21" fontId="1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/>
    </xf>
    <xf numFmtId="0" fontId="7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3" borderId="15" xfId="0" applyFont="1" applyFill="1" applyBorder="1" applyAlignment="1">
      <alignment horizontal="center"/>
    </xf>
    <xf numFmtId="47" fontId="1" fillId="33" borderId="10" xfId="0" applyNumberFormat="1" applyFont="1" applyFill="1" applyBorder="1" applyAlignment="1">
      <alignment horizontal="center"/>
    </xf>
    <xf numFmtId="47" fontId="1" fillId="33" borderId="13" xfId="0" applyNumberFormat="1" applyFont="1" applyFill="1" applyBorder="1" applyAlignment="1">
      <alignment horizontal="center"/>
    </xf>
    <xf numFmtId="47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7" fillId="33" borderId="11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361950</xdr:colOff>
      <xdr:row>0</xdr:row>
      <xdr:rowOff>0</xdr:rowOff>
    </xdr:to>
    <xdr:pic>
      <xdr:nvPicPr>
        <xdr:cNvPr id="1" name="Picture 1" descr="Image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152400</xdr:colOff>
      <xdr:row>0</xdr:row>
      <xdr:rowOff>0</xdr:rowOff>
    </xdr:to>
    <xdr:pic>
      <xdr:nvPicPr>
        <xdr:cNvPr id="2" name="Picture 2" descr="Image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84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3" descr="Image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showGridLines="0" tabSelected="1" zoomScale="115" zoomScaleNormal="115" zoomScalePageLayoutView="0" workbookViewId="0" topLeftCell="A1">
      <selection activeCell="B6" sqref="B6:B7"/>
    </sheetView>
  </sheetViews>
  <sheetFormatPr defaultColWidth="9.140625" defaultRowHeight="12.75"/>
  <cols>
    <col min="1" max="1" width="1.8515625" style="8" customWidth="1"/>
    <col min="2" max="2" width="4.421875" style="1" customWidth="1"/>
    <col min="3" max="3" width="6.57421875" style="21" hidden="1" customWidth="1"/>
    <col min="4" max="4" width="21.140625" style="33" customWidth="1"/>
    <col min="5" max="5" width="5.8515625" style="21" customWidth="1"/>
    <col min="6" max="6" width="14.421875" style="21" customWidth="1"/>
    <col min="7" max="7" width="7.28125" style="77" customWidth="1"/>
    <col min="8" max="8" width="7.421875" style="41" customWidth="1"/>
    <col min="9" max="9" width="9.8515625" style="29" customWidth="1"/>
    <col min="10" max="11" width="3.00390625" style="29" customWidth="1"/>
    <col min="12" max="12" width="3.7109375" style="8" customWidth="1"/>
    <col min="13" max="13" width="8.57421875" style="8" customWidth="1"/>
    <col min="14" max="14" width="9.00390625" style="8" customWidth="1"/>
    <col min="15" max="15" width="0" style="8" hidden="1" customWidth="1"/>
    <col min="16" max="16384" width="9.140625" style="8" customWidth="1"/>
  </cols>
  <sheetData>
    <row r="1" spans="4:14" ht="18.75">
      <c r="D1" s="86" t="s">
        <v>84</v>
      </c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4:14" ht="18" customHeight="1"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2:14" s="48" customFormat="1" ht="12" customHeight="1" thickBot="1">
      <c r="B3" s="90" t="s">
        <v>85</v>
      </c>
      <c r="C3" s="90"/>
      <c r="D3" s="90"/>
      <c r="E3" s="22"/>
      <c r="F3" s="23"/>
      <c r="G3" s="69"/>
      <c r="H3" s="24"/>
      <c r="I3" s="46"/>
      <c r="J3" s="46"/>
      <c r="K3" s="46"/>
      <c r="L3" s="6"/>
      <c r="M3" s="6"/>
      <c r="N3" s="47" t="s">
        <v>0</v>
      </c>
    </row>
    <row r="4" spans="2:12" ht="6" customHeight="1" thickTop="1">
      <c r="B4" s="83"/>
      <c r="C4" s="49"/>
      <c r="D4" s="12"/>
      <c r="E4" s="16"/>
      <c r="F4" s="25"/>
      <c r="G4" s="70"/>
      <c r="H4" s="26"/>
      <c r="I4" s="7"/>
      <c r="J4" s="7"/>
      <c r="K4" s="7"/>
      <c r="L4" s="7"/>
    </row>
    <row r="5" spans="2:14" ht="12.75">
      <c r="B5" s="87" t="s">
        <v>11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2:11" ht="12.75" customHeight="1">
      <c r="B6" s="92" t="s">
        <v>6</v>
      </c>
      <c r="C6" s="50"/>
      <c r="D6" s="88" t="s">
        <v>2</v>
      </c>
      <c r="E6" s="88" t="s">
        <v>3</v>
      </c>
      <c r="F6" s="88" t="s">
        <v>4</v>
      </c>
      <c r="G6" s="71"/>
      <c r="H6" s="38" t="s">
        <v>5</v>
      </c>
      <c r="I6" s="88" t="s">
        <v>28</v>
      </c>
      <c r="J6" s="8"/>
      <c r="K6" s="8"/>
    </row>
    <row r="7" spans="2:11" ht="12.75" customHeight="1">
      <c r="B7" s="93"/>
      <c r="C7" s="52"/>
      <c r="D7" s="89"/>
      <c r="E7" s="89"/>
      <c r="F7" s="89"/>
      <c r="G7" s="72"/>
      <c r="H7" s="39" t="s">
        <v>1</v>
      </c>
      <c r="I7" s="89"/>
      <c r="J7" s="8"/>
      <c r="K7" s="8"/>
    </row>
    <row r="8" spans="2:14" ht="12.75" customHeight="1">
      <c r="B8" s="84"/>
      <c r="C8" s="54"/>
      <c r="D8" s="27"/>
      <c r="E8" s="27"/>
      <c r="F8" s="27"/>
      <c r="G8" s="73"/>
      <c r="H8" s="42"/>
      <c r="I8" s="4"/>
      <c r="J8" s="55"/>
      <c r="K8" s="55"/>
      <c r="L8" s="55"/>
      <c r="M8" s="7"/>
      <c r="N8" s="7"/>
    </row>
    <row r="9" spans="4:14" ht="12.75" customHeight="1">
      <c r="D9" s="56" t="s">
        <v>102</v>
      </c>
      <c r="E9" s="28" t="s">
        <v>176</v>
      </c>
      <c r="F9" s="26"/>
      <c r="G9" s="74"/>
      <c r="H9" s="57" t="s">
        <v>182</v>
      </c>
      <c r="I9" s="4"/>
      <c r="J9" s="55"/>
      <c r="K9" s="55"/>
      <c r="L9" s="55"/>
      <c r="M9" s="7"/>
      <c r="N9" s="7"/>
    </row>
    <row r="10" spans="2:14" ht="12.75" customHeight="1">
      <c r="B10" s="2">
        <v>1</v>
      </c>
      <c r="C10" s="30">
        <f aca="true" ca="1" t="shared" si="0" ref="C10:C38">RAND()*70000</f>
        <v>2314.790516511174</v>
      </c>
      <c r="D10" s="19" t="s">
        <v>106</v>
      </c>
      <c r="E10" s="13">
        <v>2003</v>
      </c>
      <c r="F10" s="13" t="s">
        <v>24</v>
      </c>
      <c r="G10" s="75" t="s">
        <v>168</v>
      </c>
      <c r="H10" s="40">
        <v>105</v>
      </c>
      <c r="I10" s="82">
        <v>0.004299768518518518</v>
      </c>
      <c r="J10" s="55"/>
      <c r="K10" s="55"/>
      <c r="L10" s="55"/>
      <c r="M10" s="7"/>
      <c r="N10" s="7"/>
    </row>
    <row r="11" spans="2:14" ht="12.75" customHeight="1">
      <c r="B11" s="2">
        <v>2</v>
      </c>
      <c r="C11" s="30">
        <f ca="1" t="shared" si="0"/>
        <v>14485.725456763817</v>
      </c>
      <c r="D11" s="19" t="s">
        <v>86</v>
      </c>
      <c r="E11" s="13">
        <v>2003</v>
      </c>
      <c r="F11" s="13" t="s">
        <v>7</v>
      </c>
      <c r="G11" s="75" t="s">
        <v>168</v>
      </c>
      <c r="H11" s="40">
        <v>119</v>
      </c>
      <c r="I11" s="82">
        <v>0.004465277777777777</v>
      </c>
      <c r="J11" s="55"/>
      <c r="K11" s="55"/>
      <c r="L11" s="55"/>
      <c r="M11" s="7"/>
      <c r="N11" s="7"/>
    </row>
    <row r="12" spans="2:14" ht="12.75" customHeight="1">
      <c r="B12" s="2">
        <v>3</v>
      </c>
      <c r="C12" s="30">
        <f ca="1" t="shared" si="0"/>
        <v>30365.050387134725</v>
      </c>
      <c r="D12" s="31" t="s">
        <v>108</v>
      </c>
      <c r="E12" s="13">
        <v>2004</v>
      </c>
      <c r="F12" s="13" t="s">
        <v>117</v>
      </c>
      <c r="G12" s="75" t="s">
        <v>168</v>
      </c>
      <c r="H12" s="40">
        <v>111</v>
      </c>
      <c r="I12" s="82">
        <v>0.00446875</v>
      </c>
      <c r="J12" s="55"/>
      <c r="K12" s="55"/>
      <c r="L12" s="55"/>
      <c r="M12" s="7"/>
      <c r="N12" s="7"/>
    </row>
    <row r="13" spans="2:14" ht="12.75" customHeight="1">
      <c r="B13" s="2">
        <v>4</v>
      </c>
      <c r="C13" s="30">
        <f ca="1" t="shared" si="0"/>
        <v>28168.892725183432</v>
      </c>
      <c r="D13" s="19" t="s">
        <v>109</v>
      </c>
      <c r="E13" s="13">
        <v>2003</v>
      </c>
      <c r="F13" s="13" t="s">
        <v>20</v>
      </c>
      <c r="G13" s="75" t="s">
        <v>168</v>
      </c>
      <c r="H13" s="40">
        <v>110</v>
      </c>
      <c r="I13" s="82">
        <v>0.004626157407407408</v>
      </c>
      <c r="J13" s="55"/>
      <c r="K13" s="55"/>
      <c r="L13" s="55"/>
      <c r="M13" s="7"/>
      <c r="N13" s="7"/>
    </row>
    <row r="14" spans="2:14" ht="12.75" customHeight="1">
      <c r="B14" s="2">
        <v>5</v>
      </c>
      <c r="C14" s="30">
        <f ca="1" t="shared" si="0"/>
        <v>55611.47287446354</v>
      </c>
      <c r="D14" s="19" t="s">
        <v>111</v>
      </c>
      <c r="E14" s="13">
        <v>2003</v>
      </c>
      <c r="F14" s="13" t="s">
        <v>21</v>
      </c>
      <c r="G14" s="75" t="s">
        <v>168</v>
      </c>
      <c r="H14" s="40">
        <v>128</v>
      </c>
      <c r="I14" s="82">
        <v>0.004638310185185185</v>
      </c>
      <c r="J14" s="55"/>
      <c r="K14" s="55"/>
      <c r="L14" s="55"/>
      <c r="M14" s="7"/>
      <c r="N14" s="7"/>
    </row>
    <row r="15" spans="2:14" ht="12.75" customHeight="1">
      <c r="B15" s="2">
        <v>6</v>
      </c>
      <c r="C15" s="30">
        <f ca="1" t="shared" si="0"/>
        <v>55018.6089387757</v>
      </c>
      <c r="D15" s="19" t="s">
        <v>110</v>
      </c>
      <c r="E15" s="13">
        <v>2003</v>
      </c>
      <c r="F15" s="13" t="s">
        <v>23</v>
      </c>
      <c r="G15" s="75" t="s">
        <v>168</v>
      </c>
      <c r="H15" s="40">
        <v>123</v>
      </c>
      <c r="I15" s="82">
        <v>0.0046770833333333334</v>
      </c>
      <c r="J15" s="55"/>
      <c r="K15" s="55"/>
      <c r="L15" s="55"/>
      <c r="M15" s="7"/>
      <c r="N15" s="7"/>
    </row>
    <row r="16" spans="2:14" ht="12.75" customHeight="1">
      <c r="B16" s="2">
        <v>7</v>
      </c>
      <c r="C16" s="30">
        <f ca="1" t="shared" si="0"/>
        <v>8000.26594631527</v>
      </c>
      <c r="D16" s="31" t="s">
        <v>116</v>
      </c>
      <c r="E16" s="13">
        <v>2006</v>
      </c>
      <c r="F16" s="13" t="s">
        <v>7</v>
      </c>
      <c r="G16" s="75" t="s">
        <v>168</v>
      </c>
      <c r="H16" s="40">
        <v>121</v>
      </c>
      <c r="I16" s="82">
        <v>0.004682291666666666</v>
      </c>
      <c r="J16" s="55"/>
      <c r="K16" s="55"/>
      <c r="L16" s="55"/>
      <c r="M16" s="7"/>
      <c r="N16" s="7"/>
    </row>
    <row r="17" spans="2:14" ht="12.75" customHeight="1">
      <c r="B17" s="2">
        <v>8</v>
      </c>
      <c r="C17" s="30">
        <f ca="1" t="shared" si="0"/>
        <v>36031.040350517564</v>
      </c>
      <c r="D17" s="19" t="s">
        <v>115</v>
      </c>
      <c r="E17" s="13">
        <v>2005</v>
      </c>
      <c r="F17" s="13" t="s">
        <v>7</v>
      </c>
      <c r="G17" s="75" t="s">
        <v>168</v>
      </c>
      <c r="H17" s="40">
        <v>114</v>
      </c>
      <c r="I17" s="82">
        <v>0.00471412037037037</v>
      </c>
      <c r="J17" s="55"/>
      <c r="K17" s="55"/>
      <c r="L17" s="55"/>
      <c r="M17" s="7"/>
      <c r="N17" s="7"/>
    </row>
    <row r="18" spans="2:14" ht="12.75" customHeight="1">
      <c r="B18" s="2">
        <v>9</v>
      </c>
      <c r="C18" s="30">
        <f ca="1" t="shared" si="0"/>
        <v>68859.45833715993</v>
      </c>
      <c r="D18" s="19" t="s">
        <v>118</v>
      </c>
      <c r="E18" s="13">
        <v>2003</v>
      </c>
      <c r="F18" s="13" t="s">
        <v>117</v>
      </c>
      <c r="G18" s="75" t="s">
        <v>168</v>
      </c>
      <c r="H18" s="40">
        <v>108</v>
      </c>
      <c r="I18" s="82">
        <v>0.004733217592592593</v>
      </c>
      <c r="J18" s="55"/>
      <c r="K18" s="55"/>
      <c r="L18" s="55"/>
      <c r="M18" s="7"/>
      <c r="N18" s="7"/>
    </row>
    <row r="19" spans="2:14" ht="12.75" customHeight="1">
      <c r="B19" s="2">
        <v>10</v>
      </c>
      <c r="C19" s="30">
        <f ca="1" t="shared" si="0"/>
        <v>50350.073466734975</v>
      </c>
      <c r="D19" s="31" t="s">
        <v>186</v>
      </c>
      <c r="E19" s="13">
        <v>2005</v>
      </c>
      <c r="F19" s="13" t="s">
        <v>22</v>
      </c>
      <c r="G19" s="75" t="s">
        <v>168</v>
      </c>
      <c r="H19" s="40">
        <v>106</v>
      </c>
      <c r="I19" s="82">
        <v>0.004928819444444445</v>
      </c>
      <c r="J19" s="55"/>
      <c r="K19" s="55"/>
      <c r="L19" s="55"/>
      <c r="M19" s="7"/>
      <c r="N19" s="7"/>
    </row>
    <row r="20" spans="2:14" ht="12.75" customHeight="1">
      <c r="B20" s="2">
        <v>11</v>
      </c>
      <c r="C20" s="30">
        <f ca="1" t="shared" si="0"/>
        <v>58510.153296033845</v>
      </c>
      <c r="D20" s="19" t="s">
        <v>105</v>
      </c>
      <c r="E20" s="13">
        <v>2003</v>
      </c>
      <c r="F20" s="13" t="s">
        <v>22</v>
      </c>
      <c r="G20" s="75" t="s">
        <v>168</v>
      </c>
      <c r="H20" s="40">
        <v>120</v>
      </c>
      <c r="I20" s="82">
        <v>0.0050410879629629625</v>
      </c>
      <c r="J20" s="55"/>
      <c r="K20" s="55"/>
      <c r="L20" s="55"/>
      <c r="M20" s="7"/>
      <c r="N20" s="7"/>
    </row>
    <row r="21" spans="2:14" ht="12.75" customHeight="1">
      <c r="B21" s="2">
        <v>12</v>
      </c>
      <c r="C21" s="30">
        <f ca="1" t="shared" si="0"/>
        <v>64337.182779295705</v>
      </c>
      <c r="D21" s="9" t="s">
        <v>129</v>
      </c>
      <c r="E21" s="13">
        <v>2004</v>
      </c>
      <c r="F21" s="13" t="s">
        <v>21</v>
      </c>
      <c r="G21" s="75" t="s">
        <v>168</v>
      </c>
      <c r="H21" s="40">
        <v>103</v>
      </c>
      <c r="I21" s="82">
        <v>0.005154513888888889</v>
      </c>
      <c r="J21" s="55"/>
      <c r="K21" s="55"/>
      <c r="L21" s="55"/>
      <c r="M21" s="7"/>
      <c r="N21" s="7"/>
    </row>
    <row r="22" spans="2:14" ht="12.75" customHeight="1">
      <c r="B22" s="2">
        <v>13</v>
      </c>
      <c r="C22" s="30">
        <f ca="1" t="shared" si="0"/>
        <v>18685.03785627636</v>
      </c>
      <c r="D22" s="31" t="s">
        <v>158</v>
      </c>
      <c r="E22" s="13">
        <v>2005</v>
      </c>
      <c r="F22" s="13" t="s">
        <v>23</v>
      </c>
      <c r="G22" s="75" t="s">
        <v>168</v>
      </c>
      <c r="H22" s="40">
        <v>102</v>
      </c>
      <c r="I22" s="82">
        <v>0.00516087962962963</v>
      </c>
      <c r="J22" s="55"/>
      <c r="K22" s="55"/>
      <c r="L22" s="55"/>
      <c r="M22" s="7"/>
      <c r="N22" s="7"/>
    </row>
    <row r="23" spans="2:14" ht="12.75" customHeight="1">
      <c r="B23" s="2">
        <v>14</v>
      </c>
      <c r="C23" s="30">
        <f ca="1" t="shared" si="0"/>
        <v>11943.661373621186</v>
      </c>
      <c r="D23" s="31" t="s">
        <v>187</v>
      </c>
      <c r="E23" s="13">
        <v>2005</v>
      </c>
      <c r="F23" s="13" t="s">
        <v>22</v>
      </c>
      <c r="G23" s="75" t="s">
        <v>168</v>
      </c>
      <c r="H23" s="40">
        <v>125</v>
      </c>
      <c r="I23" s="82">
        <v>0.005164930555555555</v>
      </c>
      <c r="J23" s="55"/>
      <c r="K23" s="55"/>
      <c r="L23" s="55"/>
      <c r="M23" s="7"/>
      <c r="N23" s="7"/>
    </row>
    <row r="24" spans="2:14" ht="12.75" customHeight="1">
      <c r="B24" s="2">
        <v>15</v>
      </c>
      <c r="C24" s="30">
        <f ca="1" t="shared" si="0"/>
        <v>54947.10939143201</v>
      </c>
      <c r="D24" s="31" t="s">
        <v>113</v>
      </c>
      <c r="E24" s="13">
        <v>2005</v>
      </c>
      <c r="F24" s="13" t="s">
        <v>23</v>
      </c>
      <c r="G24" s="75" t="s">
        <v>168</v>
      </c>
      <c r="H24" s="40">
        <v>118</v>
      </c>
      <c r="I24" s="82">
        <v>0.005175925925925926</v>
      </c>
      <c r="J24" s="55"/>
      <c r="K24" s="55"/>
      <c r="L24" s="55"/>
      <c r="M24" s="7"/>
      <c r="N24" s="7"/>
    </row>
    <row r="25" spans="2:14" ht="12.75" customHeight="1">
      <c r="B25" s="2">
        <v>16</v>
      </c>
      <c r="C25" s="30">
        <f ca="1" t="shared" si="0"/>
        <v>48954.11951471603</v>
      </c>
      <c r="D25" s="31" t="s">
        <v>123</v>
      </c>
      <c r="E25" s="13">
        <v>2005</v>
      </c>
      <c r="F25" s="13" t="s">
        <v>7</v>
      </c>
      <c r="G25" s="75" t="s">
        <v>168</v>
      </c>
      <c r="H25" s="40">
        <v>107</v>
      </c>
      <c r="I25" s="82">
        <v>0.005376736111111111</v>
      </c>
      <c r="J25" s="55"/>
      <c r="K25" s="55"/>
      <c r="L25" s="55"/>
      <c r="M25" s="7"/>
      <c r="N25" s="7"/>
    </row>
    <row r="26" spans="2:14" ht="12.75" customHeight="1">
      <c r="B26" s="2">
        <v>17</v>
      </c>
      <c r="C26" s="30">
        <f ca="1" t="shared" si="0"/>
        <v>49404.23356338214</v>
      </c>
      <c r="D26" s="19" t="s">
        <v>188</v>
      </c>
      <c r="E26" s="13">
        <v>2004</v>
      </c>
      <c r="F26" s="13" t="s">
        <v>22</v>
      </c>
      <c r="G26" s="75" t="s">
        <v>168</v>
      </c>
      <c r="H26" s="40">
        <v>112</v>
      </c>
      <c r="I26" s="82">
        <v>0.005447337962962963</v>
      </c>
      <c r="J26" s="55"/>
      <c r="K26" s="55"/>
      <c r="L26" s="55"/>
      <c r="M26" s="7"/>
      <c r="N26" s="7"/>
    </row>
    <row r="27" spans="2:14" ht="12.75" customHeight="1">
      <c r="B27" s="2">
        <v>18</v>
      </c>
      <c r="C27" s="30">
        <f ca="1" t="shared" si="0"/>
        <v>40886.63700852671</v>
      </c>
      <c r="D27" s="19" t="s">
        <v>160</v>
      </c>
      <c r="E27" s="13">
        <v>2006</v>
      </c>
      <c r="F27" s="13" t="s">
        <v>23</v>
      </c>
      <c r="G27" s="75" t="s">
        <v>168</v>
      </c>
      <c r="H27" s="40">
        <v>113</v>
      </c>
      <c r="I27" s="82">
        <v>0.005582754629629629</v>
      </c>
      <c r="J27" s="55"/>
      <c r="K27" s="55"/>
      <c r="L27" s="55"/>
      <c r="M27" s="7"/>
      <c r="N27" s="7"/>
    </row>
    <row r="28" spans="2:14" ht="12.75" customHeight="1">
      <c r="B28" s="2">
        <v>19</v>
      </c>
      <c r="C28" s="30">
        <f ca="1" t="shared" si="0"/>
        <v>47813.8684145133</v>
      </c>
      <c r="D28" s="31" t="s">
        <v>112</v>
      </c>
      <c r="E28" s="13">
        <v>2005</v>
      </c>
      <c r="F28" s="13" t="s">
        <v>22</v>
      </c>
      <c r="G28" s="75" t="s">
        <v>168</v>
      </c>
      <c r="H28" s="40">
        <v>127</v>
      </c>
      <c r="I28" s="82">
        <v>0.005647569444444445</v>
      </c>
      <c r="J28" s="55"/>
      <c r="K28" s="55"/>
      <c r="L28" s="55"/>
      <c r="M28" s="7"/>
      <c r="N28" s="7"/>
    </row>
    <row r="29" spans="2:14" ht="12.75" customHeight="1">
      <c r="B29" s="2">
        <v>20</v>
      </c>
      <c r="C29" s="30">
        <f ca="1" t="shared" si="0"/>
        <v>895.9296723047405</v>
      </c>
      <c r="D29" s="19" t="s">
        <v>145</v>
      </c>
      <c r="E29" s="13">
        <v>2005</v>
      </c>
      <c r="F29" s="13" t="s">
        <v>20</v>
      </c>
      <c r="G29" s="75" t="s">
        <v>168</v>
      </c>
      <c r="H29" s="40">
        <v>115</v>
      </c>
      <c r="I29" s="82">
        <v>0.005900462962962962</v>
      </c>
      <c r="J29" s="55"/>
      <c r="K29" s="55"/>
      <c r="L29" s="55"/>
      <c r="M29" s="7"/>
      <c r="N29" s="7"/>
    </row>
    <row r="30" spans="2:14" ht="12.75" customHeight="1">
      <c r="B30" s="2">
        <v>21</v>
      </c>
      <c r="C30" s="30">
        <f ca="1" t="shared" si="0"/>
        <v>59447.44701443667</v>
      </c>
      <c r="D30" s="19" t="s">
        <v>163</v>
      </c>
      <c r="E30" s="13">
        <v>2004</v>
      </c>
      <c r="F30" s="13" t="s">
        <v>23</v>
      </c>
      <c r="G30" s="75" t="s">
        <v>168</v>
      </c>
      <c r="H30" s="40">
        <v>109</v>
      </c>
      <c r="I30" s="82">
        <v>0.0059103009259259265</v>
      </c>
      <c r="J30" s="55"/>
      <c r="K30" s="55"/>
      <c r="L30" s="55"/>
      <c r="M30" s="7"/>
      <c r="N30" s="7"/>
    </row>
    <row r="31" spans="2:14" ht="12.75" customHeight="1">
      <c r="B31" s="2">
        <v>22</v>
      </c>
      <c r="C31" s="30">
        <f ca="1" t="shared" si="0"/>
        <v>50716.20299021384</v>
      </c>
      <c r="D31" s="31" t="s">
        <v>159</v>
      </c>
      <c r="E31" s="13">
        <v>2005</v>
      </c>
      <c r="F31" s="13" t="s">
        <v>23</v>
      </c>
      <c r="G31" s="75" t="s">
        <v>168</v>
      </c>
      <c r="H31" s="40">
        <v>126</v>
      </c>
      <c r="I31" s="82">
        <v>0.005930555555555554</v>
      </c>
      <c r="J31" s="55"/>
      <c r="K31" s="55"/>
      <c r="L31" s="55"/>
      <c r="M31" s="7"/>
      <c r="N31" s="7"/>
    </row>
    <row r="32" spans="2:14" ht="12.75" customHeight="1">
      <c r="B32" s="2">
        <v>23</v>
      </c>
      <c r="C32" s="30">
        <f ca="1" t="shared" si="0"/>
        <v>6588.643976241881</v>
      </c>
      <c r="D32" s="31" t="s">
        <v>143</v>
      </c>
      <c r="E32" s="13">
        <v>2003</v>
      </c>
      <c r="F32" s="13" t="s">
        <v>24</v>
      </c>
      <c r="G32" s="75" t="s">
        <v>168</v>
      </c>
      <c r="H32" s="40">
        <v>122</v>
      </c>
      <c r="I32" s="82">
        <v>0.006075810185185185</v>
      </c>
      <c r="J32" s="55"/>
      <c r="K32" s="55"/>
      <c r="L32" s="55"/>
      <c r="M32" s="7"/>
      <c r="N32" s="7"/>
    </row>
    <row r="33" spans="2:14" ht="12.75" customHeight="1">
      <c r="B33" s="2">
        <v>24</v>
      </c>
      <c r="C33" s="30">
        <f ca="1" t="shared" si="0"/>
        <v>66274.82044521057</v>
      </c>
      <c r="D33" s="31" t="s">
        <v>142</v>
      </c>
      <c r="E33" s="13">
        <v>2003</v>
      </c>
      <c r="F33" s="13" t="s">
        <v>24</v>
      </c>
      <c r="G33" s="75" t="s">
        <v>168</v>
      </c>
      <c r="H33" s="40">
        <v>124</v>
      </c>
      <c r="I33" s="82">
        <v>0.00615162037037037</v>
      </c>
      <c r="J33" s="55"/>
      <c r="K33" s="55"/>
      <c r="L33" s="55"/>
      <c r="M33" s="7"/>
      <c r="N33" s="7"/>
    </row>
    <row r="34" spans="2:14" ht="12.75" customHeight="1">
      <c r="B34" s="2">
        <v>25</v>
      </c>
      <c r="C34" s="30">
        <f ca="1" t="shared" si="0"/>
        <v>53876.64028430244</v>
      </c>
      <c r="D34" s="19" t="s">
        <v>131</v>
      </c>
      <c r="E34" s="13">
        <v>2005</v>
      </c>
      <c r="F34" s="13" t="s">
        <v>22</v>
      </c>
      <c r="G34" s="75" t="s">
        <v>168</v>
      </c>
      <c r="H34" s="40">
        <v>104</v>
      </c>
      <c r="I34" s="82">
        <v>0.0066550925925925935</v>
      </c>
      <c r="J34" s="55"/>
      <c r="K34" s="55"/>
      <c r="L34" s="55"/>
      <c r="M34" s="7"/>
      <c r="N34" s="7"/>
    </row>
    <row r="35" spans="2:14" ht="12.75" customHeight="1">
      <c r="B35" s="2">
        <v>26</v>
      </c>
      <c r="C35" s="30">
        <f ca="1" t="shared" si="0"/>
        <v>69401.65427018782</v>
      </c>
      <c r="D35" s="19" t="s">
        <v>133</v>
      </c>
      <c r="E35" s="13">
        <v>2007</v>
      </c>
      <c r="F35" s="13" t="s">
        <v>22</v>
      </c>
      <c r="G35" s="75" t="s">
        <v>168</v>
      </c>
      <c r="H35" s="40">
        <v>117</v>
      </c>
      <c r="I35" s="82">
        <v>0.006845486111111111</v>
      </c>
      <c r="J35" s="55"/>
      <c r="K35" s="55"/>
      <c r="L35" s="55"/>
      <c r="M35" s="7"/>
      <c r="N35" s="7"/>
    </row>
    <row r="36" spans="2:14" ht="12.75" customHeight="1">
      <c r="B36" s="2">
        <v>27</v>
      </c>
      <c r="C36" s="30">
        <f ca="1" t="shared" si="0"/>
        <v>67318.63508907927</v>
      </c>
      <c r="D36" s="19" t="s">
        <v>132</v>
      </c>
      <c r="E36" s="13">
        <v>2006</v>
      </c>
      <c r="F36" s="13" t="s">
        <v>22</v>
      </c>
      <c r="G36" s="75" t="s">
        <v>168</v>
      </c>
      <c r="H36" s="40">
        <v>101</v>
      </c>
      <c r="I36" s="66" t="s">
        <v>189</v>
      </c>
      <c r="J36" s="55"/>
      <c r="K36" s="55"/>
      <c r="L36" s="55"/>
      <c r="M36" s="7"/>
      <c r="N36" s="7"/>
    </row>
    <row r="37" spans="2:14" ht="12.75" customHeight="1">
      <c r="B37" s="2">
        <v>28</v>
      </c>
      <c r="C37" s="30">
        <f ca="1" t="shared" si="0"/>
        <v>65104.05644255251</v>
      </c>
      <c r="D37" s="31" t="s">
        <v>161</v>
      </c>
      <c r="E37" s="13">
        <v>2006</v>
      </c>
      <c r="F37" s="13" t="s">
        <v>23</v>
      </c>
      <c r="G37" s="75" t="s">
        <v>168</v>
      </c>
      <c r="H37" s="40">
        <v>116</v>
      </c>
      <c r="I37" s="66" t="s">
        <v>189</v>
      </c>
      <c r="J37" s="55"/>
      <c r="K37" s="55"/>
      <c r="L37" s="55"/>
      <c r="M37" s="7"/>
      <c r="N37" s="7"/>
    </row>
    <row r="38" spans="2:14" ht="12.75" customHeight="1">
      <c r="B38" s="2">
        <v>29</v>
      </c>
      <c r="C38" s="30">
        <f ca="1" t="shared" si="0"/>
        <v>13914.661181304495</v>
      </c>
      <c r="D38" s="31" t="s">
        <v>162</v>
      </c>
      <c r="E38" s="13">
        <v>2006</v>
      </c>
      <c r="F38" s="13" t="s">
        <v>23</v>
      </c>
      <c r="G38" s="75" t="s">
        <v>168</v>
      </c>
      <c r="H38" s="40">
        <v>129</v>
      </c>
      <c r="I38" s="66" t="s">
        <v>189</v>
      </c>
      <c r="J38" s="55"/>
      <c r="K38" s="55"/>
      <c r="L38" s="55"/>
      <c r="M38" s="7"/>
      <c r="N38" s="7"/>
    </row>
    <row r="39" spans="2:14" ht="12.75" customHeight="1">
      <c r="B39" s="84"/>
      <c r="C39" s="54"/>
      <c r="D39" s="27"/>
      <c r="E39" s="27"/>
      <c r="F39" s="27"/>
      <c r="G39" s="73"/>
      <c r="H39" s="42"/>
      <c r="I39" s="4"/>
      <c r="J39" s="55"/>
      <c r="K39" s="55"/>
      <c r="L39" s="55"/>
      <c r="M39" s="7"/>
      <c r="N39" s="7"/>
    </row>
    <row r="40" spans="4:14" ht="12.75" customHeight="1">
      <c r="D40" s="56" t="s">
        <v>89</v>
      </c>
      <c r="E40" s="28" t="s">
        <v>176</v>
      </c>
      <c r="F40" s="26"/>
      <c r="G40" s="74"/>
      <c r="H40" s="41" t="s">
        <v>183</v>
      </c>
      <c r="I40" s="4"/>
      <c r="J40" s="55"/>
      <c r="K40" s="55"/>
      <c r="L40" s="55"/>
      <c r="M40" s="7"/>
      <c r="N40" s="7"/>
    </row>
    <row r="41" spans="2:14" ht="12.75" customHeight="1">
      <c r="B41" s="43">
        <v>1</v>
      </c>
      <c r="C41" s="30">
        <f aca="true" ca="1" t="shared" si="1" ref="C41:C53">RAND()*70000</f>
        <v>2186.2269319172324</v>
      </c>
      <c r="D41" s="19" t="s">
        <v>190</v>
      </c>
      <c r="E41" s="13">
        <v>2004</v>
      </c>
      <c r="F41" s="13" t="s">
        <v>22</v>
      </c>
      <c r="G41" s="75" t="s">
        <v>169</v>
      </c>
      <c r="H41" s="40">
        <v>130</v>
      </c>
      <c r="I41" s="82">
        <v>0.004725694444444445</v>
      </c>
      <c r="J41" s="55"/>
      <c r="K41" s="55"/>
      <c r="L41" s="55"/>
      <c r="M41" s="7"/>
      <c r="N41" s="7"/>
    </row>
    <row r="42" spans="2:14" ht="12.75" customHeight="1">
      <c r="B42" s="43">
        <v>2</v>
      </c>
      <c r="C42" s="30">
        <f ca="1" t="shared" si="1"/>
        <v>58171.374223506034</v>
      </c>
      <c r="D42" s="44" t="s">
        <v>100</v>
      </c>
      <c r="E42" s="13">
        <v>2004</v>
      </c>
      <c r="F42" s="13" t="s">
        <v>20</v>
      </c>
      <c r="G42" s="75" t="s">
        <v>169</v>
      </c>
      <c r="H42" s="40">
        <v>131</v>
      </c>
      <c r="I42" s="82">
        <v>0.004880787037037037</v>
      </c>
      <c r="J42" s="55"/>
      <c r="K42" s="55"/>
      <c r="L42" s="55"/>
      <c r="M42" s="7"/>
      <c r="N42" s="7"/>
    </row>
    <row r="43" spans="2:14" ht="12.75" customHeight="1">
      <c r="B43" s="43">
        <v>3</v>
      </c>
      <c r="C43" s="30">
        <f ca="1" t="shared" si="1"/>
        <v>25020.685300102414</v>
      </c>
      <c r="D43" s="19" t="s">
        <v>94</v>
      </c>
      <c r="E43" s="13">
        <v>2005</v>
      </c>
      <c r="F43" s="13" t="s">
        <v>23</v>
      </c>
      <c r="G43" s="75" t="s">
        <v>169</v>
      </c>
      <c r="H43" s="40">
        <v>139</v>
      </c>
      <c r="I43" s="82">
        <v>0.005043981481481482</v>
      </c>
      <c r="J43" s="55"/>
      <c r="K43" s="55"/>
      <c r="L43" s="55"/>
      <c r="M43" s="7"/>
      <c r="N43" s="7"/>
    </row>
    <row r="44" spans="2:14" ht="12.75" customHeight="1">
      <c r="B44" s="43">
        <v>4</v>
      </c>
      <c r="C44" s="30">
        <f ca="1" t="shared" si="1"/>
        <v>40571.16928421506</v>
      </c>
      <c r="D44" s="31" t="s">
        <v>93</v>
      </c>
      <c r="E44" s="13">
        <v>2003</v>
      </c>
      <c r="F44" s="13" t="s">
        <v>21</v>
      </c>
      <c r="G44" s="75" t="s">
        <v>169</v>
      </c>
      <c r="H44" s="40">
        <v>135</v>
      </c>
      <c r="I44" s="82">
        <v>0.005113425925925926</v>
      </c>
      <c r="J44" s="55"/>
      <c r="K44" s="55"/>
      <c r="L44" s="55"/>
      <c r="M44" s="7"/>
      <c r="N44" s="7"/>
    </row>
    <row r="45" spans="2:14" ht="12.75" customHeight="1">
      <c r="B45" s="43">
        <v>5</v>
      </c>
      <c r="C45" s="30">
        <f ca="1" t="shared" si="1"/>
        <v>18238.175166465095</v>
      </c>
      <c r="D45" s="19" t="s">
        <v>97</v>
      </c>
      <c r="E45" s="13">
        <v>2003</v>
      </c>
      <c r="F45" s="13" t="s">
        <v>23</v>
      </c>
      <c r="G45" s="75" t="s">
        <v>169</v>
      </c>
      <c r="H45" s="40">
        <v>137</v>
      </c>
      <c r="I45" s="82">
        <v>0.005137731481481482</v>
      </c>
      <c r="J45" s="55"/>
      <c r="K45" s="55"/>
      <c r="L45" s="55"/>
      <c r="M45" s="7"/>
      <c r="N45" s="7"/>
    </row>
    <row r="46" spans="2:14" ht="12.75" customHeight="1">
      <c r="B46" s="43">
        <v>6</v>
      </c>
      <c r="C46" s="30">
        <f ca="1" t="shared" si="1"/>
        <v>39413.0774645799</v>
      </c>
      <c r="D46" s="31" t="s">
        <v>95</v>
      </c>
      <c r="E46" s="13">
        <v>2003</v>
      </c>
      <c r="F46" s="13" t="s">
        <v>21</v>
      </c>
      <c r="G46" s="75" t="s">
        <v>169</v>
      </c>
      <c r="H46" s="40">
        <v>141</v>
      </c>
      <c r="I46" s="82">
        <v>0.005472222222222222</v>
      </c>
      <c r="J46" s="55"/>
      <c r="K46" s="55"/>
      <c r="L46" s="55"/>
      <c r="M46" s="7"/>
      <c r="N46" s="7"/>
    </row>
    <row r="47" spans="2:14" ht="12.75" customHeight="1">
      <c r="B47" s="43">
        <v>7</v>
      </c>
      <c r="C47" s="30">
        <f ca="1" t="shared" si="1"/>
        <v>52232.40842438086</v>
      </c>
      <c r="D47" s="19" t="s">
        <v>134</v>
      </c>
      <c r="E47" s="13">
        <v>2006</v>
      </c>
      <c r="F47" s="13" t="s">
        <v>22</v>
      </c>
      <c r="G47" s="75" t="s">
        <v>169</v>
      </c>
      <c r="H47" s="40">
        <v>136</v>
      </c>
      <c r="I47" s="82">
        <v>0.005613425925925927</v>
      </c>
      <c r="J47" s="55"/>
      <c r="K47" s="55"/>
      <c r="L47" s="55"/>
      <c r="M47" s="7"/>
      <c r="N47" s="7"/>
    </row>
    <row r="48" spans="2:14" ht="12.75" customHeight="1">
      <c r="B48" s="43">
        <v>8</v>
      </c>
      <c r="C48" s="30">
        <f ca="1" t="shared" si="1"/>
        <v>69324.97883220803</v>
      </c>
      <c r="D48" s="44" t="s">
        <v>101</v>
      </c>
      <c r="E48" s="13">
        <v>2005</v>
      </c>
      <c r="F48" s="13" t="s">
        <v>22</v>
      </c>
      <c r="G48" s="75" t="s">
        <v>169</v>
      </c>
      <c r="H48" s="40">
        <v>138</v>
      </c>
      <c r="I48" s="82">
        <v>0.005675347222222221</v>
      </c>
      <c r="J48" s="55"/>
      <c r="K48" s="55"/>
      <c r="L48" s="55"/>
      <c r="M48" s="7"/>
      <c r="N48" s="7"/>
    </row>
    <row r="49" spans="2:14" ht="12.75" customHeight="1">
      <c r="B49" s="43">
        <v>9</v>
      </c>
      <c r="C49" s="30">
        <f ca="1" t="shared" si="1"/>
        <v>16903.160635253556</v>
      </c>
      <c r="D49" s="31" t="s">
        <v>135</v>
      </c>
      <c r="E49" s="13">
        <v>2005</v>
      </c>
      <c r="F49" s="13" t="s">
        <v>22</v>
      </c>
      <c r="G49" s="75" t="s">
        <v>169</v>
      </c>
      <c r="H49" s="40">
        <v>134</v>
      </c>
      <c r="I49" s="82">
        <v>0.00625</v>
      </c>
      <c r="J49" s="55"/>
      <c r="K49" s="55"/>
      <c r="L49" s="55"/>
      <c r="M49" s="7"/>
      <c r="N49" s="7"/>
    </row>
    <row r="50" spans="2:14" ht="12.75" customHeight="1">
      <c r="B50" s="43">
        <v>10</v>
      </c>
      <c r="C50" s="30">
        <f ca="1" t="shared" si="1"/>
        <v>22246.37197046382</v>
      </c>
      <c r="D50" s="19" t="s">
        <v>167</v>
      </c>
      <c r="E50" s="13">
        <v>2004</v>
      </c>
      <c r="F50" s="13" t="s">
        <v>22</v>
      </c>
      <c r="G50" s="75" t="s">
        <v>169</v>
      </c>
      <c r="H50" s="40">
        <v>140</v>
      </c>
      <c r="I50" s="66" t="s">
        <v>189</v>
      </c>
      <c r="J50" s="55"/>
      <c r="K50" s="55"/>
      <c r="L50" s="55"/>
      <c r="M50" s="7"/>
      <c r="N50" s="7"/>
    </row>
    <row r="51" spans="2:14" ht="12.75" customHeight="1">
      <c r="B51" s="43">
        <v>11</v>
      </c>
      <c r="C51" s="30">
        <f ca="1" t="shared" si="1"/>
        <v>48181.38667110259</v>
      </c>
      <c r="D51" s="19" t="s">
        <v>156</v>
      </c>
      <c r="E51" s="13">
        <v>2004</v>
      </c>
      <c r="F51" s="13" t="s">
        <v>22</v>
      </c>
      <c r="G51" s="75" t="s">
        <v>169</v>
      </c>
      <c r="H51" s="40">
        <v>142</v>
      </c>
      <c r="I51" s="66" t="s">
        <v>189</v>
      </c>
      <c r="J51" s="55"/>
      <c r="K51" s="55"/>
      <c r="L51" s="55"/>
      <c r="M51" s="7"/>
      <c r="N51" s="7"/>
    </row>
    <row r="52" spans="2:14" ht="12.75" customHeight="1">
      <c r="B52" s="43">
        <v>12</v>
      </c>
      <c r="C52" s="30">
        <f ca="1" t="shared" si="1"/>
        <v>25007.462629769525</v>
      </c>
      <c r="D52" s="31" t="s">
        <v>98</v>
      </c>
      <c r="E52" s="13">
        <v>2003</v>
      </c>
      <c r="F52" s="13" t="s">
        <v>21</v>
      </c>
      <c r="G52" s="75" t="s">
        <v>169</v>
      </c>
      <c r="H52" s="40">
        <v>133</v>
      </c>
      <c r="I52" s="66" t="s">
        <v>189</v>
      </c>
      <c r="J52" s="55"/>
      <c r="K52" s="55"/>
      <c r="L52" s="55"/>
      <c r="M52" s="7"/>
      <c r="N52" s="7"/>
    </row>
    <row r="53" spans="2:14" ht="12.75" customHeight="1">
      <c r="B53" s="43">
        <v>13</v>
      </c>
      <c r="C53" s="30">
        <f ca="1" t="shared" si="1"/>
        <v>26267.734848058113</v>
      </c>
      <c r="D53" s="19" t="s">
        <v>155</v>
      </c>
      <c r="E53" s="13">
        <v>2003</v>
      </c>
      <c r="F53" s="13" t="s">
        <v>22</v>
      </c>
      <c r="G53" s="75" t="s">
        <v>169</v>
      </c>
      <c r="H53" s="40">
        <v>132</v>
      </c>
      <c r="I53" s="66" t="s">
        <v>189</v>
      </c>
      <c r="J53" s="55"/>
      <c r="K53" s="55"/>
      <c r="L53" s="55"/>
      <c r="M53" s="7"/>
      <c r="N53" s="7"/>
    </row>
    <row r="54" spans="2:14" ht="12.75" customHeight="1">
      <c r="B54" s="85"/>
      <c r="C54" s="7"/>
      <c r="D54" s="37"/>
      <c r="E54" s="10"/>
      <c r="F54" s="10"/>
      <c r="G54" s="76"/>
      <c r="H54" s="26"/>
      <c r="I54" s="67"/>
      <c r="J54" s="55"/>
      <c r="K54" s="55"/>
      <c r="L54" s="55"/>
      <c r="M54" s="7"/>
      <c r="N54" s="7"/>
    </row>
    <row r="55" spans="4:14" ht="11.25" customHeight="1">
      <c r="D55" s="18" t="s">
        <v>17</v>
      </c>
      <c r="E55" s="28" t="s">
        <v>175</v>
      </c>
      <c r="F55" s="26"/>
      <c r="G55" s="74"/>
      <c r="H55" s="41" t="s">
        <v>80</v>
      </c>
      <c r="I55" s="30" t="s">
        <v>28</v>
      </c>
      <c r="J55" s="58" t="s">
        <v>25</v>
      </c>
      <c r="K55" s="58" t="s">
        <v>25</v>
      </c>
      <c r="L55" s="58" t="s">
        <v>27</v>
      </c>
      <c r="M55" s="51" t="s">
        <v>185</v>
      </c>
      <c r="N55" s="30" t="s">
        <v>6</v>
      </c>
    </row>
    <row r="56" spans="2:15" ht="14.25" customHeight="1">
      <c r="B56" s="43">
        <v>1</v>
      </c>
      <c r="C56" s="30">
        <f aca="true" ca="1" t="shared" si="2" ref="C56:C68">RAND()*70000</f>
        <v>64798.672543854205</v>
      </c>
      <c r="D56" s="31" t="s">
        <v>57</v>
      </c>
      <c r="E56" s="13">
        <v>2002</v>
      </c>
      <c r="F56" s="13" t="s">
        <v>7</v>
      </c>
      <c r="G56" s="75" t="s">
        <v>14</v>
      </c>
      <c r="H56" s="40">
        <v>73</v>
      </c>
      <c r="I56" s="80">
        <v>0.012581597222222221</v>
      </c>
      <c r="J56" s="53">
        <v>1</v>
      </c>
      <c r="K56" s="53">
        <v>0</v>
      </c>
      <c r="L56" s="53">
        <f>SUM(J56:K56)</f>
        <v>1</v>
      </c>
      <c r="M56" s="80"/>
      <c r="N56" s="13">
        <v>1</v>
      </c>
      <c r="O56" s="60">
        <v>0.00034722222222222224</v>
      </c>
    </row>
    <row r="57" spans="2:15" ht="14.25" customHeight="1">
      <c r="B57" s="43">
        <v>2</v>
      </c>
      <c r="C57" s="30">
        <f ca="1" t="shared" si="2"/>
        <v>18833.826847994736</v>
      </c>
      <c r="D57" s="31" t="s">
        <v>88</v>
      </c>
      <c r="E57" s="13">
        <v>2001</v>
      </c>
      <c r="F57" s="13" t="s">
        <v>7</v>
      </c>
      <c r="G57" s="75" t="s">
        <v>14</v>
      </c>
      <c r="H57" s="40">
        <v>80</v>
      </c>
      <c r="I57" s="80">
        <v>0.01265451388888889</v>
      </c>
      <c r="J57" s="53">
        <v>1</v>
      </c>
      <c r="K57" s="53">
        <v>1</v>
      </c>
      <c r="L57" s="53">
        <f aca="true" t="shared" si="3" ref="L57:L68">SUM(J57:K57)</f>
        <v>2</v>
      </c>
      <c r="M57" s="80">
        <v>7.291688888889057E-05</v>
      </c>
      <c r="N57" s="13">
        <v>2</v>
      </c>
      <c r="O57" s="60"/>
    </row>
    <row r="58" spans="2:15" ht="14.25" customHeight="1">
      <c r="B58" s="43">
        <v>3</v>
      </c>
      <c r="C58" s="30">
        <f ca="1" t="shared" si="2"/>
        <v>21732.94747435306</v>
      </c>
      <c r="D58" s="32" t="s">
        <v>98</v>
      </c>
      <c r="E58" s="30">
        <v>2003</v>
      </c>
      <c r="F58" s="30" t="s">
        <v>21</v>
      </c>
      <c r="G58" s="75" t="s">
        <v>14</v>
      </c>
      <c r="H58" s="40">
        <v>76</v>
      </c>
      <c r="I58" s="80">
        <v>0.012811342592592595</v>
      </c>
      <c r="J58" s="53">
        <v>1</v>
      </c>
      <c r="K58" s="53">
        <v>0</v>
      </c>
      <c r="L58" s="53">
        <f t="shared" si="3"/>
        <v>1</v>
      </c>
      <c r="M58" s="81">
        <v>0.00022974559259259474</v>
      </c>
      <c r="N58" s="13">
        <v>3</v>
      </c>
      <c r="O58" s="60"/>
    </row>
    <row r="59" spans="2:15" ht="14.25" customHeight="1">
      <c r="B59" s="43">
        <v>4</v>
      </c>
      <c r="C59" s="30">
        <f ca="1" t="shared" si="2"/>
        <v>39289.21108475033</v>
      </c>
      <c r="D59" s="31" t="s">
        <v>64</v>
      </c>
      <c r="E59" s="13">
        <v>2001</v>
      </c>
      <c r="F59" s="13" t="s">
        <v>20</v>
      </c>
      <c r="G59" s="75" t="s">
        <v>14</v>
      </c>
      <c r="H59" s="40">
        <v>70</v>
      </c>
      <c r="I59" s="80">
        <v>0.012813657407407407</v>
      </c>
      <c r="J59" s="53">
        <v>1</v>
      </c>
      <c r="K59" s="53">
        <v>2</v>
      </c>
      <c r="L59" s="53">
        <f t="shared" si="3"/>
        <v>3</v>
      </c>
      <c r="M59" s="81">
        <v>0.00023206040740740737</v>
      </c>
      <c r="N59" s="13">
        <v>4</v>
      </c>
      <c r="O59" s="60"/>
    </row>
    <row r="60" spans="2:15" ht="14.25" customHeight="1">
      <c r="B60" s="43">
        <v>5</v>
      </c>
      <c r="C60" s="30">
        <f ca="1" t="shared" si="2"/>
        <v>40410.86313782809</v>
      </c>
      <c r="D60" s="19" t="s">
        <v>87</v>
      </c>
      <c r="E60" s="13">
        <v>2001</v>
      </c>
      <c r="F60" s="13" t="s">
        <v>7</v>
      </c>
      <c r="G60" s="75" t="s">
        <v>14</v>
      </c>
      <c r="H60" s="40">
        <v>71</v>
      </c>
      <c r="I60" s="80">
        <v>0.013104166666666667</v>
      </c>
      <c r="J60" s="53">
        <v>3</v>
      </c>
      <c r="K60" s="53">
        <v>3</v>
      </c>
      <c r="L60" s="53">
        <f t="shared" si="3"/>
        <v>6</v>
      </c>
      <c r="M60" s="81">
        <v>0.0005225696666666668</v>
      </c>
      <c r="N60" s="13">
        <v>5</v>
      </c>
      <c r="O60" s="60"/>
    </row>
    <row r="61" spans="2:15" ht="14.25" customHeight="1">
      <c r="B61" s="43">
        <v>6</v>
      </c>
      <c r="C61" s="30">
        <f ca="1" t="shared" si="2"/>
        <v>22362.691103589972</v>
      </c>
      <c r="D61" s="19" t="s">
        <v>91</v>
      </c>
      <c r="E61" s="13">
        <v>2003</v>
      </c>
      <c r="F61" s="13" t="s">
        <v>22</v>
      </c>
      <c r="G61" s="75" t="s">
        <v>14</v>
      </c>
      <c r="H61" s="40">
        <v>77</v>
      </c>
      <c r="I61" s="80">
        <v>0.013406828703703702</v>
      </c>
      <c r="J61" s="53">
        <v>2</v>
      </c>
      <c r="K61" s="53">
        <v>2</v>
      </c>
      <c r="L61" s="53">
        <f t="shared" si="3"/>
        <v>4</v>
      </c>
      <c r="M61" s="81">
        <v>0.0008252317037037021</v>
      </c>
      <c r="N61" s="13">
        <v>6</v>
      </c>
      <c r="O61" s="60"/>
    </row>
    <row r="62" spans="2:15" ht="14.25" customHeight="1">
      <c r="B62" s="43">
        <v>7</v>
      </c>
      <c r="C62" s="30">
        <f ca="1" t="shared" si="2"/>
        <v>3512.2298237321024</v>
      </c>
      <c r="D62" s="31" t="s">
        <v>51</v>
      </c>
      <c r="E62" s="45">
        <v>2001</v>
      </c>
      <c r="F62" s="13" t="s">
        <v>22</v>
      </c>
      <c r="G62" s="75" t="s">
        <v>14</v>
      </c>
      <c r="H62" s="40">
        <v>72</v>
      </c>
      <c r="I62" s="80">
        <v>0.013516782407407406</v>
      </c>
      <c r="J62" s="53">
        <v>1</v>
      </c>
      <c r="K62" s="53">
        <v>1</v>
      </c>
      <c r="L62" s="53">
        <f t="shared" si="3"/>
        <v>2</v>
      </c>
      <c r="M62" s="81">
        <v>0.0009351854074074063</v>
      </c>
      <c r="N62" s="13">
        <v>7</v>
      </c>
      <c r="O62" s="60"/>
    </row>
    <row r="63" spans="2:15" ht="14.25" customHeight="1">
      <c r="B63" s="43">
        <v>8</v>
      </c>
      <c r="C63" s="30">
        <f ca="1" t="shared" si="2"/>
        <v>58929.02616732792</v>
      </c>
      <c r="D63" s="19" t="s">
        <v>90</v>
      </c>
      <c r="E63" s="45">
        <v>2003</v>
      </c>
      <c r="F63" s="13" t="s">
        <v>21</v>
      </c>
      <c r="G63" s="75" t="s">
        <v>14</v>
      </c>
      <c r="H63" s="40">
        <v>79</v>
      </c>
      <c r="I63" s="80">
        <v>0.013668402777777778</v>
      </c>
      <c r="J63" s="53">
        <v>2</v>
      </c>
      <c r="K63" s="53">
        <v>2</v>
      </c>
      <c r="L63" s="53">
        <f t="shared" si="3"/>
        <v>4</v>
      </c>
      <c r="M63" s="81">
        <v>0.0010868057777777777</v>
      </c>
      <c r="N63" s="13">
        <v>8</v>
      </c>
      <c r="O63" s="60"/>
    </row>
    <row r="64" spans="2:15" ht="14.25" customHeight="1">
      <c r="B64" s="43">
        <v>9</v>
      </c>
      <c r="C64" s="30">
        <f ca="1" t="shared" si="2"/>
        <v>28495.044006148226</v>
      </c>
      <c r="D64" s="19" t="s">
        <v>96</v>
      </c>
      <c r="E64" s="13">
        <v>2002</v>
      </c>
      <c r="F64" s="13" t="s">
        <v>22</v>
      </c>
      <c r="G64" s="75" t="s">
        <v>14</v>
      </c>
      <c r="H64" s="40">
        <v>81</v>
      </c>
      <c r="I64" s="80">
        <v>0.013866319444444447</v>
      </c>
      <c r="J64" s="53">
        <v>1</v>
      </c>
      <c r="K64" s="53">
        <v>5</v>
      </c>
      <c r="L64" s="53">
        <f t="shared" si="3"/>
        <v>6</v>
      </c>
      <c r="M64" s="81">
        <v>0.0012847224444444468</v>
      </c>
      <c r="N64" s="13">
        <v>9</v>
      </c>
      <c r="O64" s="60"/>
    </row>
    <row r="65" spans="2:15" ht="14.25" customHeight="1">
      <c r="B65" s="43">
        <v>10</v>
      </c>
      <c r="C65" s="30">
        <f ca="1" t="shared" si="2"/>
        <v>12105.546690528236</v>
      </c>
      <c r="D65" s="31" t="s">
        <v>52</v>
      </c>
      <c r="E65" s="45">
        <v>2001</v>
      </c>
      <c r="F65" s="13" t="s">
        <v>22</v>
      </c>
      <c r="G65" s="75" t="s">
        <v>14</v>
      </c>
      <c r="H65" s="40">
        <v>75</v>
      </c>
      <c r="I65" s="80">
        <v>0.014950810185185183</v>
      </c>
      <c r="J65" s="53">
        <v>0</v>
      </c>
      <c r="K65" s="53">
        <v>2</v>
      </c>
      <c r="L65" s="53">
        <f t="shared" si="3"/>
        <v>2</v>
      </c>
      <c r="M65" s="81">
        <v>0.0023692131851851834</v>
      </c>
      <c r="N65" s="13">
        <v>10</v>
      </c>
      <c r="O65" s="60"/>
    </row>
    <row r="66" spans="2:15" ht="14.25" customHeight="1">
      <c r="B66" s="43">
        <v>11</v>
      </c>
      <c r="C66" s="30">
        <f ca="1" t="shared" si="2"/>
        <v>65519.70244751059</v>
      </c>
      <c r="D66" s="44" t="s">
        <v>103</v>
      </c>
      <c r="E66" s="13">
        <v>2002</v>
      </c>
      <c r="F66" s="13" t="s">
        <v>20</v>
      </c>
      <c r="G66" s="75" t="s">
        <v>14</v>
      </c>
      <c r="H66" s="40">
        <v>82</v>
      </c>
      <c r="I66" s="80">
        <v>0.015559606481481482</v>
      </c>
      <c r="J66" s="53">
        <v>3</v>
      </c>
      <c r="K66" s="53">
        <v>4</v>
      </c>
      <c r="L66" s="53">
        <f t="shared" si="3"/>
        <v>7</v>
      </c>
      <c r="M66" s="81">
        <v>0.0029780094814814816</v>
      </c>
      <c r="N66" s="13">
        <v>11</v>
      </c>
      <c r="O66" s="60"/>
    </row>
    <row r="67" spans="2:15" ht="14.25" customHeight="1">
      <c r="B67" s="43">
        <v>12</v>
      </c>
      <c r="C67" s="30">
        <f ca="1" t="shared" si="2"/>
        <v>3315.3619158391034</v>
      </c>
      <c r="D67" s="31" t="s">
        <v>99</v>
      </c>
      <c r="E67" s="13">
        <v>2002</v>
      </c>
      <c r="F67" s="13" t="s">
        <v>24</v>
      </c>
      <c r="G67" s="75" t="s">
        <v>14</v>
      </c>
      <c r="H67" s="40">
        <v>74</v>
      </c>
      <c r="I67" s="80">
        <v>0.01684375</v>
      </c>
      <c r="J67" s="53">
        <v>3</v>
      </c>
      <c r="K67" s="53">
        <v>2</v>
      </c>
      <c r="L67" s="53">
        <f t="shared" si="3"/>
        <v>5</v>
      </c>
      <c r="M67" s="81">
        <v>0.004262153000000001</v>
      </c>
      <c r="N67" s="13">
        <v>12</v>
      </c>
      <c r="O67" s="60"/>
    </row>
    <row r="68" spans="2:15" ht="14.25" customHeight="1">
      <c r="B68" s="43">
        <v>13</v>
      </c>
      <c r="C68" s="30">
        <f ca="1" t="shared" si="2"/>
        <v>39601.62650946383</v>
      </c>
      <c r="D68" s="31" t="s">
        <v>92</v>
      </c>
      <c r="E68" s="13">
        <v>2002</v>
      </c>
      <c r="F68" s="13" t="s">
        <v>24</v>
      </c>
      <c r="G68" s="75" t="s">
        <v>14</v>
      </c>
      <c r="H68" s="40">
        <v>78</v>
      </c>
      <c r="I68" s="80">
        <v>0.01708101851851852</v>
      </c>
      <c r="J68" s="53">
        <v>2</v>
      </c>
      <c r="K68" s="53">
        <v>2</v>
      </c>
      <c r="L68" s="53">
        <f t="shared" si="3"/>
        <v>4</v>
      </c>
      <c r="M68" s="81">
        <v>0.00449942151851852</v>
      </c>
      <c r="N68" s="13">
        <v>13</v>
      </c>
      <c r="O68" s="60"/>
    </row>
    <row r="69" spans="2:14" ht="12.75" customHeight="1">
      <c r="B69" s="85"/>
      <c r="C69" s="7"/>
      <c r="D69" s="37"/>
      <c r="E69" s="10"/>
      <c r="F69" s="10"/>
      <c r="G69" s="76"/>
      <c r="H69" s="26"/>
      <c r="I69" s="67"/>
      <c r="J69" s="55"/>
      <c r="K69" s="55"/>
      <c r="L69" s="55"/>
      <c r="M69" s="7"/>
      <c r="N69" s="7"/>
    </row>
    <row r="70" spans="2:14" ht="12.75" customHeight="1">
      <c r="B70" s="11"/>
      <c r="C70" s="7"/>
      <c r="D70" s="37"/>
      <c r="E70" s="10"/>
      <c r="F70" s="10"/>
      <c r="G70" s="76"/>
      <c r="H70" s="26"/>
      <c r="I70" s="4"/>
      <c r="J70" s="55"/>
      <c r="K70" s="55"/>
      <c r="L70" s="55"/>
      <c r="M70" s="7"/>
      <c r="N70" s="7"/>
    </row>
    <row r="71" spans="4:14" ht="10.5" customHeight="1">
      <c r="D71" s="18" t="s">
        <v>18</v>
      </c>
      <c r="E71" s="28" t="s">
        <v>175</v>
      </c>
      <c r="F71" s="26"/>
      <c r="G71" s="74"/>
      <c r="H71" s="41" t="s">
        <v>80</v>
      </c>
      <c r="I71" s="30" t="s">
        <v>28</v>
      </c>
      <c r="J71" s="58" t="s">
        <v>25</v>
      </c>
      <c r="K71" s="58" t="s">
        <v>25</v>
      </c>
      <c r="L71" s="58" t="s">
        <v>27</v>
      </c>
      <c r="M71" s="79" t="s">
        <v>185</v>
      </c>
      <c r="N71" s="30" t="s">
        <v>6</v>
      </c>
    </row>
    <row r="72" spans="2:15" ht="14.25" customHeight="1">
      <c r="B72" s="2">
        <v>1</v>
      </c>
      <c r="C72" s="30">
        <f aca="true" ca="1" t="shared" si="4" ref="C72:C90">RAND()*70000</f>
        <v>14274.014566107679</v>
      </c>
      <c r="D72" s="31" t="s">
        <v>66</v>
      </c>
      <c r="E72" s="13">
        <v>2001</v>
      </c>
      <c r="F72" s="13" t="s">
        <v>20</v>
      </c>
      <c r="G72" s="75" t="s">
        <v>13</v>
      </c>
      <c r="H72" s="40">
        <v>88</v>
      </c>
      <c r="I72" s="80">
        <v>0.011112268518518516</v>
      </c>
      <c r="J72" s="53">
        <v>1</v>
      </c>
      <c r="K72" s="53">
        <v>0</v>
      </c>
      <c r="L72" s="53">
        <f aca="true" t="shared" si="5" ref="L72:L90">SUM(J72:K72)</f>
        <v>1</v>
      </c>
      <c r="M72" s="14"/>
      <c r="N72" s="59">
        <v>1</v>
      </c>
      <c r="O72" s="60">
        <v>0.00034722222222222224</v>
      </c>
    </row>
    <row r="73" spans="2:15" ht="14.25" customHeight="1">
      <c r="B73" s="2">
        <v>2</v>
      </c>
      <c r="C73" s="30">
        <f ca="1" t="shared" si="4"/>
        <v>1416.4016322623406</v>
      </c>
      <c r="D73" s="31" t="s">
        <v>74</v>
      </c>
      <c r="E73" s="13">
        <v>2001</v>
      </c>
      <c r="F73" s="13" t="s">
        <v>23</v>
      </c>
      <c r="G73" s="75" t="s">
        <v>13</v>
      </c>
      <c r="H73" s="40">
        <v>86</v>
      </c>
      <c r="I73" s="80">
        <v>0.011797453703703704</v>
      </c>
      <c r="J73" s="53">
        <v>3</v>
      </c>
      <c r="K73" s="53">
        <v>0</v>
      </c>
      <c r="L73" s="53">
        <f t="shared" si="5"/>
        <v>3</v>
      </c>
      <c r="M73" s="61">
        <v>0.0006851847037037048</v>
      </c>
      <c r="N73" s="59">
        <v>2</v>
      </c>
      <c r="O73" s="60"/>
    </row>
    <row r="74" spans="2:15" ht="14.25" customHeight="1">
      <c r="B74" s="2">
        <v>3</v>
      </c>
      <c r="C74" s="30">
        <f ca="1" t="shared" si="4"/>
        <v>43606.321276356735</v>
      </c>
      <c r="D74" s="31" t="s">
        <v>48</v>
      </c>
      <c r="E74" s="13">
        <v>2002</v>
      </c>
      <c r="F74" s="13" t="s">
        <v>22</v>
      </c>
      <c r="G74" s="75" t="s">
        <v>13</v>
      </c>
      <c r="H74" s="40">
        <v>90</v>
      </c>
      <c r="I74" s="80">
        <v>0.011947916666666664</v>
      </c>
      <c r="J74" s="53">
        <v>3</v>
      </c>
      <c r="K74" s="53">
        <v>1</v>
      </c>
      <c r="L74" s="53">
        <f t="shared" si="5"/>
        <v>4</v>
      </c>
      <c r="M74" s="61">
        <v>0.0008356476666666647</v>
      </c>
      <c r="N74" s="59">
        <v>3</v>
      </c>
      <c r="O74" s="60"/>
    </row>
    <row r="75" spans="2:15" ht="14.25" customHeight="1">
      <c r="B75" s="2">
        <v>4</v>
      </c>
      <c r="C75" s="30">
        <f ca="1" t="shared" si="4"/>
        <v>44455.84763438785</v>
      </c>
      <c r="D75" s="31" t="s">
        <v>59</v>
      </c>
      <c r="E75" s="13">
        <v>2002</v>
      </c>
      <c r="F75" s="13" t="s">
        <v>7</v>
      </c>
      <c r="G75" s="75" t="s">
        <v>13</v>
      </c>
      <c r="H75" s="40">
        <v>97</v>
      </c>
      <c r="I75" s="80">
        <v>0.012023148148148149</v>
      </c>
      <c r="J75" s="53">
        <v>2</v>
      </c>
      <c r="K75" s="53">
        <v>1</v>
      </c>
      <c r="L75" s="53">
        <f t="shared" si="5"/>
        <v>3</v>
      </c>
      <c r="M75" s="61">
        <v>0.0009108791481481499</v>
      </c>
      <c r="N75" s="59">
        <v>4</v>
      </c>
      <c r="O75" s="60"/>
    </row>
    <row r="76" spans="2:15" ht="14.25" customHeight="1">
      <c r="B76" s="2">
        <v>5</v>
      </c>
      <c r="C76" s="30">
        <f ca="1" t="shared" si="4"/>
        <v>46669.55355014569</v>
      </c>
      <c r="D76" s="31" t="s">
        <v>58</v>
      </c>
      <c r="E76" s="13">
        <v>2002</v>
      </c>
      <c r="F76" s="13" t="s">
        <v>7</v>
      </c>
      <c r="G76" s="75" t="s">
        <v>13</v>
      </c>
      <c r="H76" s="40">
        <v>84</v>
      </c>
      <c r="I76" s="80">
        <v>0.012045138888888888</v>
      </c>
      <c r="J76" s="53">
        <v>1</v>
      </c>
      <c r="K76" s="53">
        <v>3</v>
      </c>
      <c r="L76" s="53">
        <f t="shared" si="5"/>
        <v>4</v>
      </c>
      <c r="M76" s="61">
        <v>0.0009328698888888889</v>
      </c>
      <c r="N76" s="59">
        <v>5</v>
      </c>
      <c r="O76" s="60"/>
    </row>
    <row r="77" spans="2:15" ht="14.25" customHeight="1">
      <c r="B77" s="2">
        <v>6</v>
      </c>
      <c r="C77" s="30">
        <f ca="1" t="shared" si="4"/>
        <v>14668.02712744574</v>
      </c>
      <c r="D77" s="31" t="s">
        <v>130</v>
      </c>
      <c r="E77" s="13">
        <v>2001</v>
      </c>
      <c r="F77" s="13" t="s">
        <v>22</v>
      </c>
      <c r="G77" s="75" t="s">
        <v>13</v>
      </c>
      <c r="H77" s="40">
        <v>87</v>
      </c>
      <c r="I77" s="80">
        <v>0.012078703703703704</v>
      </c>
      <c r="J77" s="53">
        <v>3</v>
      </c>
      <c r="K77" s="53">
        <v>3</v>
      </c>
      <c r="L77" s="53">
        <f t="shared" si="5"/>
        <v>6</v>
      </c>
      <c r="M77" s="61">
        <v>0.0009664347037037051</v>
      </c>
      <c r="N77" s="59">
        <v>6</v>
      </c>
      <c r="O77" s="60"/>
    </row>
    <row r="78" spans="2:15" ht="14.25" customHeight="1">
      <c r="B78" s="2">
        <v>7</v>
      </c>
      <c r="C78" s="30">
        <f ca="1" t="shared" si="4"/>
        <v>31991.155605676864</v>
      </c>
      <c r="D78" s="31" t="s">
        <v>126</v>
      </c>
      <c r="E78" s="13">
        <v>2001</v>
      </c>
      <c r="F78" s="13" t="s">
        <v>21</v>
      </c>
      <c r="G78" s="75" t="s">
        <v>13</v>
      </c>
      <c r="H78" s="40">
        <v>93</v>
      </c>
      <c r="I78" s="80">
        <v>0.012087962962962962</v>
      </c>
      <c r="J78" s="53">
        <v>3</v>
      </c>
      <c r="K78" s="53">
        <v>2</v>
      </c>
      <c r="L78" s="53">
        <f t="shared" si="5"/>
        <v>5</v>
      </c>
      <c r="M78" s="61">
        <v>0.0009756939629629625</v>
      </c>
      <c r="N78" s="59">
        <v>7</v>
      </c>
      <c r="O78" s="60"/>
    </row>
    <row r="79" spans="2:15" ht="14.25" customHeight="1">
      <c r="B79" s="2">
        <v>8</v>
      </c>
      <c r="C79" s="30">
        <f ca="1" t="shared" si="4"/>
        <v>33463.698551342815</v>
      </c>
      <c r="D79" s="31" t="s">
        <v>65</v>
      </c>
      <c r="E79" s="13">
        <v>2002</v>
      </c>
      <c r="F79" s="13" t="s">
        <v>20</v>
      </c>
      <c r="G79" s="75" t="s">
        <v>13</v>
      </c>
      <c r="H79" s="40">
        <v>92</v>
      </c>
      <c r="I79" s="80">
        <v>0.012274305555555557</v>
      </c>
      <c r="J79" s="53">
        <v>1</v>
      </c>
      <c r="K79" s="53">
        <v>2</v>
      </c>
      <c r="L79" s="53">
        <f t="shared" si="5"/>
        <v>3</v>
      </c>
      <c r="M79" s="61">
        <v>0.0011620365555555581</v>
      </c>
      <c r="N79" s="59">
        <v>8</v>
      </c>
      <c r="O79" s="60"/>
    </row>
    <row r="80" spans="2:15" ht="14.25" customHeight="1">
      <c r="B80" s="2">
        <v>9</v>
      </c>
      <c r="C80" s="30">
        <f ca="1" t="shared" si="4"/>
        <v>55355.594127743556</v>
      </c>
      <c r="D80" s="31" t="s">
        <v>191</v>
      </c>
      <c r="E80" s="13">
        <v>2002</v>
      </c>
      <c r="F80" s="13" t="s">
        <v>21</v>
      </c>
      <c r="G80" s="75" t="s">
        <v>13</v>
      </c>
      <c r="H80" s="40">
        <v>85</v>
      </c>
      <c r="I80" s="80">
        <v>0.012374421296296297</v>
      </c>
      <c r="J80" s="53">
        <v>4</v>
      </c>
      <c r="K80" s="53">
        <v>0</v>
      </c>
      <c r="L80" s="53">
        <f t="shared" si="5"/>
        <v>4</v>
      </c>
      <c r="M80" s="61">
        <v>0.0012621522962962973</v>
      </c>
      <c r="N80" s="59">
        <v>9</v>
      </c>
      <c r="O80" s="60"/>
    </row>
    <row r="81" spans="2:15" ht="14.25" customHeight="1">
      <c r="B81" s="2">
        <v>10</v>
      </c>
      <c r="C81" s="30">
        <f ca="1" t="shared" si="4"/>
        <v>700.85967664971</v>
      </c>
      <c r="D81" s="31" t="s">
        <v>49</v>
      </c>
      <c r="E81" s="13">
        <v>2001</v>
      </c>
      <c r="F81" s="13" t="s">
        <v>22</v>
      </c>
      <c r="G81" s="75" t="s">
        <v>13</v>
      </c>
      <c r="H81" s="40">
        <v>99</v>
      </c>
      <c r="I81" s="80">
        <v>0.012577546296296297</v>
      </c>
      <c r="J81" s="53">
        <v>4</v>
      </c>
      <c r="K81" s="53">
        <v>3</v>
      </c>
      <c r="L81" s="53">
        <f t="shared" si="5"/>
        <v>7</v>
      </c>
      <c r="M81" s="61">
        <v>0.0014652772962962975</v>
      </c>
      <c r="N81" s="59">
        <v>10</v>
      </c>
      <c r="O81" s="60"/>
    </row>
    <row r="82" spans="2:15" ht="14.25" customHeight="1">
      <c r="B82" s="2">
        <v>11</v>
      </c>
      <c r="C82" s="30">
        <f ca="1" t="shared" si="4"/>
        <v>47351.94287544329</v>
      </c>
      <c r="D82" s="31" t="s">
        <v>73</v>
      </c>
      <c r="E82" s="13">
        <v>2001</v>
      </c>
      <c r="F82" s="13" t="s">
        <v>21</v>
      </c>
      <c r="G82" s="75" t="s">
        <v>13</v>
      </c>
      <c r="H82" s="40">
        <v>91</v>
      </c>
      <c r="I82" s="80">
        <v>0.012624421296296297</v>
      </c>
      <c r="J82" s="53">
        <v>4</v>
      </c>
      <c r="K82" s="53">
        <v>2</v>
      </c>
      <c r="L82" s="53">
        <f t="shared" si="5"/>
        <v>6</v>
      </c>
      <c r="M82" s="61">
        <v>0.0015121522962962975</v>
      </c>
      <c r="N82" s="59">
        <v>11</v>
      </c>
      <c r="O82" s="60"/>
    </row>
    <row r="83" spans="2:15" ht="14.25" customHeight="1">
      <c r="B83" s="2">
        <v>12</v>
      </c>
      <c r="C83" s="30">
        <f ca="1" t="shared" si="4"/>
        <v>32209.22358909915</v>
      </c>
      <c r="D83" s="31" t="s">
        <v>68</v>
      </c>
      <c r="E83" s="13">
        <v>2001</v>
      </c>
      <c r="F83" s="13" t="s">
        <v>21</v>
      </c>
      <c r="G83" s="75" t="s">
        <v>13</v>
      </c>
      <c r="H83" s="40">
        <v>95</v>
      </c>
      <c r="I83" s="80">
        <v>0.013190393518518516</v>
      </c>
      <c r="J83" s="53">
        <v>2</v>
      </c>
      <c r="K83" s="53">
        <v>5</v>
      </c>
      <c r="L83" s="53">
        <f t="shared" si="5"/>
        <v>7</v>
      </c>
      <c r="M83" s="61">
        <v>0.002078124518518517</v>
      </c>
      <c r="N83" s="59">
        <v>12</v>
      </c>
      <c r="O83" s="60"/>
    </row>
    <row r="84" spans="2:15" ht="14.25" customHeight="1">
      <c r="B84" s="2">
        <v>13</v>
      </c>
      <c r="C84" s="30">
        <f ca="1" t="shared" si="4"/>
        <v>41863.10881924565</v>
      </c>
      <c r="D84" s="31" t="s">
        <v>114</v>
      </c>
      <c r="E84" s="13">
        <v>2002</v>
      </c>
      <c r="F84" s="13" t="s">
        <v>21</v>
      </c>
      <c r="G84" s="75" t="s">
        <v>13</v>
      </c>
      <c r="H84" s="40">
        <v>100</v>
      </c>
      <c r="I84" s="80">
        <v>0.013552083333333333</v>
      </c>
      <c r="J84" s="53">
        <v>1</v>
      </c>
      <c r="K84" s="53">
        <v>4</v>
      </c>
      <c r="L84" s="53">
        <f t="shared" si="5"/>
        <v>5</v>
      </c>
      <c r="M84" s="61">
        <v>0.0024398143333333334</v>
      </c>
      <c r="N84" s="59">
        <v>13</v>
      </c>
      <c r="O84" s="60"/>
    </row>
    <row r="85" spans="2:15" ht="14.25" customHeight="1">
      <c r="B85" s="2">
        <v>14</v>
      </c>
      <c r="C85" s="30">
        <f ca="1" t="shared" si="4"/>
        <v>12109.596353818988</v>
      </c>
      <c r="D85" s="31" t="s">
        <v>104</v>
      </c>
      <c r="E85" s="13">
        <v>2002</v>
      </c>
      <c r="F85" s="13" t="s">
        <v>21</v>
      </c>
      <c r="G85" s="75" t="s">
        <v>13</v>
      </c>
      <c r="H85" s="40">
        <v>98</v>
      </c>
      <c r="I85" s="80">
        <v>0.01360763888888889</v>
      </c>
      <c r="J85" s="53">
        <v>2</v>
      </c>
      <c r="K85" s="53">
        <v>3</v>
      </c>
      <c r="L85" s="53">
        <f t="shared" si="5"/>
        <v>5</v>
      </c>
      <c r="M85" s="61">
        <v>0.0024953698888888903</v>
      </c>
      <c r="N85" s="59">
        <v>14</v>
      </c>
      <c r="O85" s="60"/>
    </row>
    <row r="86" spans="2:15" ht="14.25" customHeight="1">
      <c r="B86" s="2">
        <v>15</v>
      </c>
      <c r="C86" s="30">
        <f ca="1" t="shared" si="4"/>
        <v>15640.006712415567</v>
      </c>
      <c r="D86" s="31" t="s">
        <v>69</v>
      </c>
      <c r="E86" s="13">
        <v>2001</v>
      </c>
      <c r="F86" s="13" t="s">
        <v>21</v>
      </c>
      <c r="G86" s="75" t="s">
        <v>13</v>
      </c>
      <c r="H86" s="40">
        <v>83</v>
      </c>
      <c r="I86" s="80">
        <v>0.013791666666666667</v>
      </c>
      <c r="J86" s="53">
        <v>2</v>
      </c>
      <c r="K86" s="53">
        <v>5</v>
      </c>
      <c r="L86" s="53">
        <f t="shared" si="5"/>
        <v>7</v>
      </c>
      <c r="M86" s="61">
        <v>0.002679397666666668</v>
      </c>
      <c r="N86" s="59">
        <v>15</v>
      </c>
      <c r="O86" s="60"/>
    </row>
    <row r="87" spans="2:15" ht="14.25" customHeight="1">
      <c r="B87" s="2">
        <v>16</v>
      </c>
      <c r="C87" s="30">
        <f ca="1" t="shared" si="4"/>
        <v>46898.36325583418</v>
      </c>
      <c r="D87" s="31" t="s">
        <v>107</v>
      </c>
      <c r="E87" s="13">
        <v>2002</v>
      </c>
      <c r="F87" s="13" t="s">
        <v>23</v>
      </c>
      <c r="G87" s="75" t="s">
        <v>13</v>
      </c>
      <c r="H87" s="40">
        <v>94</v>
      </c>
      <c r="I87" s="80">
        <v>0.01563252314814815</v>
      </c>
      <c r="J87" s="53">
        <v>4</v>
      </c>
      <c r="K87" s="53">
        <v>3</v>
      </c>
      <c r="L87" s="53">
        <f t="shared" si="5"/>
        <v>7</v>
      </c>
      <c r="M87" s="61">
        <v>0.00452025414814815</v>
      </c>
      <c r="N87" s="59">
        <v>16</v>
      </c>
      <c r="O87" s="60"/>
    </row>
    <row r="88" spans="2:15" ht="14.25" customHeight="1">
      <c r="B88" s="2">
        <v>17</v>
      </c>
      <c r="C88" s="30">
        <f ca="1" t="shared" si="4"/>
        <v>3111.9447665296793</v>
      </c>
      <c r="D88" s="31" t="s">
        <v>192</v>
      </c>
      <c r="E88" s="13">
        <v>2002</v>
      </c>
      <c r="F88" s="13" t="s">
        <v>21</v>
      </c>
      <c r="G88" s="75" t="s">
        <v>13</v>
      </c>
      <c r="H88" s="40">
        <v>89</v>
      </c>
      <c r="I88" s="80" t="s">
        <v>194</v>
      </c>
      <c r="J88" s="53">
        <v>5</v>
      </c>
      <c r="K88" s="53">
        <v>2</v>
      </c>
      <c r="L88" s="53">
        <f t="shared" si="5"/>
        <v>7</v>
      </c>
      <c r="M88" s="61">
        <v>0.005302661555555555</v>
      </c>
      <c r="N88" s="59">
        <v>17</v>
      </c>
      <c r="O88" s="60"/>
    </row>
    <row r="89" spans="2:15" ht="14.25" customHeight="1">
      <c r="B89" s="2">
        <v>18</v>
      </c>
      <c r="C89" s="30"/>
      <c r="D89" s="31" t="s">
        <v>193</v>
      </c>
      <c r="E89" s="13">
        <v>2002</v>
      </c>
      <c r="F89" s="13" t="s">
        <v>7</v>
      </c>
      <c r="G89" s="75" t="s">
        <v>13</v>
      </c>
      <c r="H89" s="40">
        <v>96</v>
      </c>
      <c r="I89" s="80" t="s">
        <v>195</v>
      </c>
      <c r="J89" s="53">
        <v>4</v>
      </c>
      <c r="K89" s="53">
        <v>5</v>
      </c>
      <c r="L89" s="53">
        <f t="shared" si="5"/>
        <v>9</v>
      </c>
      <c r="M89" s="61">
        <v>0.005467592111111112</v>
      </c>
      <c r="N89" s="59">
        <v>18</v>
      </c>
      <c r="O89" s="60"/>
    </row>
    <row r="90" spans="2:15" ht="14.25" customHeight="1">
      <c r="B90" s="2">
        <v>19</v>
      </c>
      <c r="C90" s="30">
        <f ca="1" t="shared" si="4"/>
        <v>42600.72393826568</v>
      </c>
      <c r="D90" s="31" t="s">
        <v>66</v>
      </c>
      <c r="E90" s="13">
        <v>2001</v>
      </c>
      <c r="F90" s="13" t="s">
        <v>20</v>
      </c>
      <c r="G90" s="75" t="s">
        <v>13</v>
      </c>
      <c r="H90" s="40">
        <v>69</v>
      </c>
      <c r="I90" s="14" t="s">
        <v>189</v>
      </c>
      <c r="J90" s="53">
        <v>0</v>
      </c>
      <c r="K90" s="53">
        <v>0</v>
      </c>
      <c r="L90" s="53">
        <f t="shared" si="5"/>
        <v>0</v>
      </c>
      <c r="M90" s="61"/>
      <c r="N90" s="59"/>
      <c r="O90" s="60"/>
    </row>
    <row r="91" spans="2:15" ht="14.25" customHeight="1">
      <c r="B91" s="11"/>
      <c r="C91" s="7"/>
      <c r="D91" s="37"/>
      <c r="E91" s="10"/>
      <c r="F91" s="10"/>
      <c r="G91" s="76"/>
      <c r="H91" s="26"/>
      <c r="I91" s="15"/>
      <c r="J91" s="55"/>
      <c r="K91" s="55"/>
      <c r="L91" s="55"/>
      <c r="M91" s="15"/>
      <c r="N91" s="62"/>
      <c r="O91" s="60"/>
    </row>
    <row r="92" spans="2:15" ht="14.25" customHeight="1">
      <c r="B92" s="11"/>
      <c r="C92" s="7"/>
      <c r="D92" s="28" t="s">
        <v>196</v>
      </c>
      <c r="E92" s="10"/>
      <c r="F92" s="10"/>
      <c r="G92" s="76"/>
      <c r="H92" s="41" t="s">
        <v>81</v>
      </c>
      <c r="I92" s="30" t="s">
        <v>28</v>
      </c>
      <c r="J92" s="58" t="s">
        <v>25</v>
      </c>
      <c r="K92" s="58" t="s">
        <v>26</v>
      </c>
      <c r="L92" s="58" t="s">
        <v>27</v>
      </c>
      <c r="M92" s="79" t="s">
        <v>185</v>
      </c>
      <c r="N92" s="30" t="s">
        <v>6</v>
      </c>
      <c r="O92" s="60"/>
    </row>
    <row r="93" spans="2:15" ht="14.25" customHeight="1">
      <c r="B93" s="2">
        <v>1</v>
      </c>
      <c r="C93" s="30">
        <f aca="true" ca="1" t="shared" si="6" ref="C93:C111">RAND()*70000</f>
        <v>48332.87752546219</v>
      </c>
      <c r="D93" s="19" t="s">
        <v>153</v>
      </c>
      <c r="E93" s="45">
        <v>1999</v>
      </c>
      <c r="F93" s="13" t="s">
        <v>22</v>
      </c>
      <c r="G93" s="75" t="s">
        <v>79</v>
      </c>
      <c r="H93" s="40">
        <v>31</v>
      </c>
      <c r="I93" s="80">
        <v>0.014094907407407408</v>
      </c>
      <c r="J93" s="53">
        <v>1</v>
      </c>
      <c r="K93" s="53">
        <v>0</v>
      </c>
      <c r="L93" s="53">
        <f>SUM(J93:K93)</f>
        <v>1</v>
      </c>
      <c r="M93" s="14"/>
      <c r="N93" s="59">
        <v>1</v>
      </c>
      <c r="O93" s="60">
        <v>0.0006944444444444445</v>
      </c>
    </row>
    <row r="94" spans="2:14" ht="14.25" customHeight="1">
      <c r="B94" s="2">
        <v>2</v>
      </c>
      <c r="C94" s="30">
        <f ca="1" t="shared" si="6"/>
        <v>17806.95837126961</v>
      </c>
      <c r="D94" s="19" t="s">
        <v>127</v>
      </c>
      <c r="E94" s="13">
        <v>1998</v>
      </c>
      <c r="F94" s="13" t="s">
        <v>21</v>
      </c>
      <c r="G94" s="75" t="s">
        <v>79</v>
      </c>
      <c r="H94" s="40">
        <v>37</v>
      </c>
      <c r="I94" s="80">
        <v>0.015434027777777777</v>
      </c>
      <c r="J94" s="53">
        <v>0</v>
      </c>
      <c r="K94" s="53">
        <v>3</v>
      </c>
      <c r="L94" s="53">
        <f>SUM(J94:K94)</f>
        <v>3</v>
      </c>
      <c r="M94" s="80">
        <v>0.0013391207777777771</v>
      </c>
      <c r="N94" s="59">
        <v>2</v>
      </c>
    </row>
    <row r="95" spans="2:14" ht="14.25" customHeight="1">
      <c r="B95" s="2">
        <v>3</v>
      </c>
      <c r="C95" s="30">
        <f ca="1" t="shared" si="6"/>
        <v>66175.21689827286</v>
      </c>
      <c r="D95" s="19" t="s">
        <v>37</v>
      </c>
      <c r="E95" s="13">
        <v>1997</v>
      </c>
      <c r="F95" s="13" t="s">
        <v>7</v>
      </c>
      <c r="G95" s="75" t="s">
        <v>79</v>
      </c>
      <c r="H95" s="40">
        <v>33</v>
      </c>
      <c r="I95" s="80">
        <v>0.01634375</v>
      </c>
      <c r="J95" s="53">
        <v>3</v>
      </c>
      <c r="K95" s="53">
        <v>2</v>
      </c>
      <c r="L95" s="53">
        <f>SUM(J95:K95)</f>
        <v>5</v>
      </c>
      <c r="M95" s="81">
        <v>0.0022488430000000004</v>
      </c>
      <c r="N95" s="59">
        <v>3</v>
      </c>
    </row>
    <row r="96" spans="2:14" ht="14.25" customHeight="1">
      <c r="B96" s="2">
        <v>4</v>
      </c>
      <c r="C96" s="30">
        <f ca="1" t="shared" si="6"/>
        <v>62568.623449186554</v>
      </c>
      <c r="D96" s="19" t="s">
        <v>42</v>
      </c>
      <c r="E96" s="13">
        <v>1997</v>
      </c>
      <c r="F96" s="13" t="s">
        <v>24</v>
      </c>
      <c r="G96" s="75" t="s">
        <v>79</v>
      </c>
      <c r="H96" s="40">
        <v>32</v>
      </c>
      <c r="I96" s="80">
        <v>0.019384837962962965</v>
      </c>
      <c r="J96" s="53">
        <v>2</v>
      </c>
      <c r="K96" s="53">
        <v>3</v>
      </c>
      <c r="L96" s="53">
        <f>SUM(J96:K96)</f>
        <v>5</v>
      </c>
      <c r="M96" s="81">
        <v>0.0052899309629629646</v>
      </c>
      <c r="N96" s="59">
        <v>4</v>
      </c>
    </row>
    <row r="97" spans="2:14" ht="14.25" customHeight="1">
      <c r="B97" s="2">
        <v>5</v>
      </c>
      <c r="C97" s="30">
        <f ca="1" t="shared" si="6"/>
        <v>19078.30732261658</v>
      </c>
      <c r="D97" s="31" t="s">
        <v>40</v>
      </c>
      <c r="E97" s="13">
        <v>1998</v>
      </c>
      <c r="F97" s="13" t="s">
        <v>22</v>
      </c>
      <c r="G97" s="75" t="s">
        <v>79</v>
      </c>
      <c r="H97" s="40">
        <v>36</v>
      </c>
      <c r="I97" s="80">
        <v>0.02084837962962963</v>
      </c>
      <c r="J97" s="53">
        <v>1</v>
      </c>
      <c r="K97" s="53">
        <v>3</v>
      </c>
      <c r="L97" s="53">
        <f>SUM(J97:K97)</f>
        <v>4</v>
      </c>
      <c r="M97" s="81">
        <v>0.00675347262962963</v>
      </c>
      <c r="N97" s="59">
        <v>5</v>
      </c>
    </row>
    <row r="98" spans="2:15" ht="14.25" customHeight="1">
      <c r="B98" s="11"/>
      <c r="C98" s="7"/>
      <c r="D98" s="35"/>
      <c r="E98" s="10"/>
      <c r="F98" s="10"/>
      <c r="G98" s="76"/>
      <c r="H98" s="26"/>
      <c r="I98" s="15"/>
      <c r="J98" s="55"/>
      <c r="K98" s="55"/>
      <c r="L98" s="55"/>
      <c r="M98" s="15"/>
      <c r="N98" s="64"/>
      <c r="O98" s="60"/>
    </row>
    <row r="99" spans="2:15" ht="14.25" customHeight="1">
      <c r="B99" s="11"/>
      <c r="C99" s="7"/>
      <c r="D99" s="28" t="s">
        <v>197</v>
      </c>
      <c r="E99" s="10"/>
      <c r="F99" s="10"/>
      <c r="G99" s="76"/>
      <c r="H99" s="41" t="s">
        <v>81</v>
      </c>
      <c r="I99" s="30" t="s">
        <v>28</v>
      </c>
      <c r="J99" s="58" t="s">
        <v>25</v>
      </c>
      <c r="K99" s="58" t="s">
        <v>26</v>
      </c>
      <c r="L99" s="58" t="s">
        <v>27</v>
      </c>
      <c r="M99" s="79" t="s">
        <v>185</v>
      </c>
      <c r="N99" s="30" t="s">
        <v>6</v>
      </c>
      <c r="O99" s="60"/>
    </row>
    <row r="100" spans="2:15" ht="14.25" customHeight="1">
      <c r="B100" s="2">
        <v>1</v>
      </c>
      <c r="C100" s="30">
        <f ca="1" t="shared" si="6"/>
        <v>12391.140076780624</v>
      </c>
      <c r="D100" s="19" t="s">
        <v>76</v>
      </c>
      <c r="E100" s="45">
        <v>2000</v>
      </c>
      <c r="F100" s="13" t="s">
        <v>24</v>
      </c>
      <c r="G100" s="75" t="s">
        <v>16</v>
      </c>
      <c r="H100" s="40">
        <v>35</v>
      </c>
      <c r="I100" s="80">
        <v>0.014930555555555556</v>
      </c>
      <c r="J100" s="53">
        <v>1</v>
      </c>
      <c r="K100" s="53">
        <v>3</v>
      </c>
      <c r="L100" s="53">
        <f aca="true" t="shared" si="7" ref="L100:L107">SUM(J100:K100)</f>
        <v>4</v>
      </c>
      <c r="M100" s="14"/>
      <c r="N100" s="59">
        <v>1</v>
      </c>
      <c r="O100" s="60">
        <v>0.0006944444444444445</v>
      </c>
    </row>
    <row r="101" spans="2:14" ht="14.25" customHeight="1">
      <c r="B101" s="2">
        <v>2</v>
      </c>
      <c r="C101" s="30">
        <f ca="1" t="shared" si="6"/>
        <v>5327.949349005792</v>
      </c>
      <c r="D101" s="19" t="s">
        <v>151</v>
      </c>
      <c r="E101" s="13">
        <v>1999</v>
      </c>
      <c r="F101" s="13" t="s">
        <v>22</v>
      </c>
      <c r="G101" s="75" t="s">
        <v>16</v>
      </c>
      <c r="H101" s="40">
        <v>40</v>
      </c>
      <c r="I101" s="80">
        <v>0.01755960648148148</v>
      </c>
      <c r="J101" s="53">
        <v>2</v>
      </c>
      <c r="K101" s="53">
        <v>2</v>
      </c>
      <c r="L101" s="53">
        <f t="shared" si="7"/>
        <v>4</v>
      </c>
      <c r="M101" s="80">
        <v>0.0026290504814814823</v>
      </c>
      <c r="N101" s="59">
        <v>2</v>
      </c>
    </row>
    <row r="102" spans="2:14" ht="14.25" customHeight="1">
      <c r="B102" s="2">
        <v>3</v>
      </c>
      <c r="C102" s="30">
        <f ca="1" t="shared" si="6"/>
        <v>34275.24378540315</v>
      </c>
      <c r="D102" s="19" t="s">
        <v>152</v>
      </c>
      <c r="E102" s="13">
        <v>1999</v>
      </c>
      <c r="F102" s="13" t="s">
        <v>22</v>
      </c>
      <c r="G102" s="75" t="s">
        <v>16</v>
      </c>
      <c r="H102" s="40">
        <v>43</v>
      </c>
      <c r="I102" s="80">
        <v>0.018059027777777778</v>
      </c>
      <c r="J102" s="53">
        <v>3</v>
      </c>
      <c r="K102" s="53">
        <v>4</v>
      </c>
      <c r="L102" s="53">
        <f t="shared" si="7"/>
        <v>7</v>
      </c>
      <c r="M102" s="81">
        <v>0.0031284717777777787</v>
      </c>
      <c r="N102" s="59">
        <v>3</v>
      </c>
    </row>
    <row r="103" spans="2:14" ht="14.25" customHeight="1">
      <c r="B103" s="2">
        <v>4</v>
      </c>
      <c r="C103" s="30">
        <f ca="1" t="shared" si="6"/>
        <v>31720.648932905908</v>
      </c>
      <c r="D103" s="19" t="s">
        <v>72</v>
      </c>
      <c r="E103" s="13">
        <v>2000</v>
      </c>
      <c r="F103" s="13" t="s">
        <v>21</v>
      </c>
      <c r="G103" s="75" t="s">
        <v>16</v>
      </c>
      <c r="H103" s="40">
        <v>44</v>
      </c>
      <c r="I103" s="80">
        <v>0.01820023148148148</v>
      </c>
      <c r="J103" s="53">
        <v>3</v>
      </c>
      <c r="K103" s="53">
        <v>1</v>
      </c>
      <c r="L103" s="53">
        <f t="shared" si="7"/>
        <v>4</v>
      </c>
      <c r="M103" s="81">
        <v>0.003269675481481481</v>
      </c>
      <c r="N103" s="59">
        <v>4</v>
      </c>
    </row>
    <row r="104" spans="2:14" ht="14.25" customHeight="1">
      <c r="B104" s="2">
        <v>5</v>
      </c>
      <c r="C104" s="30">
        <f ca="1" t="shared" si="6"/>
        <v>25130.800611971536</v>
      </c>
      <c r="D104" s="31" t="s">
        <v>71</v>
      </c>
      <c r="E104" s="13">
        <v>1999</v>
      </c>
      <c r="F104" s="13" t="s">
        <v>21</v>
      </c>
      <c r="G104" s="75" t="s">
        <v>16</v>
      </c>
      <c r="H104" s="40">
        <v>42</v>
      </c>
      <c r="I104" s="80">
        <v>0.018250578703703703</v>
      </c>
      <c r="J104" s="53">
        <v>5</v>
      </c>
      <c r="K104" s="53">
        <v>0</v>
      </c>
      <c r="L104" s="53">
        <f t="shared" si="7"/>
        <v>5</v>
      </c>
      <c r="M104" s="81">
        <v>0.0033200227037037035</v>
      </c>
      <c r="N104" s="59">
        <v>5</v>
      </c>
    </row>
    <row r="105" spans="2:15" ht="14.25" customHeight="1">
      <c r="B105" s="2">
        <v>6</v>
      </c>
      <c r="C105" s="30">
        <f ca="1" t="shared" si="6"/>
        <v>1671.1049533409428</v>
      </c>
      <c r="D105" s="19" t="s">
        <v>144</v>
      </c>
      <c r="E105" s="13">
        <v>2000</v>
      </c>
      <c r="F105" s="13" t="s">
        <v>20</v>
      </c>
      <c r="G105" s="75" t="s">
        <v>16</v>
      </c>
      <c r="H105" s="40">
        <v>41</v>
      </c>
      <c r="I105" s="14">
        <v>0.019099537037037036</v>
      </c>
      <c r="J105" s="53">
        <v>3</v>
      </c>
      <c r="K105" s="53">
        <v>2</v>
      </c>
      <c r="L105" s="53">
        <f t="shared" si="7"/>
        <v>5</v>
      </c>
      <c r="M105" s="14">
        <v>0.004168981037037037</v>
      </c>
      <c r="N105" s="59">
        <v>6</v>
      </c>
      <c r="O105" s="60">
        <v>0.0006944444444444445</v>
      </c>
    </row>
    <row r="106" spans="2:15" ht="14.25" customHeight="1">
      <c r="B106" s="2">
        <v>7</v>
      </c>
      <c r="C106" s="30">
        <f ca="1" t="shared" si="6"/>
        <v>46521.6474262463</v>
      </c>
      <c r="D106" s="19" t="s">
        <v>70</v>
      </c>
      <c r="E106" s="13">
        <v>1999</v>
      </c>
      <c r="F106" s="13" t="s">
        <v>21</v>
      </c>
      <c r="G106" s="75" t="s">
        <v>16</v>
      </c>
      <c r="H106" s="40">
        <v>39</v>
      </c>
      <c r="I106" s="14">
        <v>0.019884837962962962</v>
      </c>
      <c r="J106" s="53">
        <v>4</v>
      </c>
      <c r="K106" s="53">
        <v>2</v>
      </c>
      <c r="L106" s="53">
        <f t="shared" si="7"/>
        <v>6</v>
      </c>
      <c r="M106" s="14">
        <v>0.0049542819629629625</v>
      </c>
      <c r="N106" s="59">
        <v>7</v>
      </c>
      <c r="O106" s="60"/>
    </row>
    <row r="107" spans="2:15" ht="14.25" customHeight="1">
      <c r="B107" s="2">
        <v>8</v>
      </c>
      <c r="C107" s="30">
        <f ca="1" t="shared" si="6"/>
        <v>59381.302427876944</v>
      </c>
      <c r="D107" s="19" t="s">
        <v>50</v>
      </c>
      <c r="E107" s="13">
        <v>2000</v>
      </c>
      <c r="F107" s="13" t="s">
        <v>22</v>
      </c>
      <c r="G107" s="75" t="s">
        <v>16</v>
      </c>
      <c r="H107" s="40">
        <v>45</v>
      </c>
      <c r="I107" s="14">
        <v>0.020491898148148148</v>
      </c>
      <c r="J107" s="53">
        <v>4</v>
      </c>
      <c r="K107" s="53">
        <v>4</v>
      </c>
      <c r="L107" s="53">
        <f t="shared" si="7"/>
        <v>8</v>
      </c>
      <c r="M107" s="14">
        <v>0.005561342148148149</v>
      </c>
      <c r="N107" s="59">
        <v>8</v>
      </c>
      <c r="O107" s="60">
        <v>0.00034722222222222224</v>
      </c>
    </row>
    <row r="108" spans="2:14" ht="14.25" customHeight="1">
      <c r="B108" s="11"/>
      <c r="C108" s="7"/>
      <c r="D108" s="35"/>
      <c r="E108" s="10"/>
      <c r="F108" s="10"/>
      <c r="G108" s="76"/>
      <c r="H108" s="26"/>
      <c r="I108" s="15"/>
      <c r="J108" s="55"/>
      <c r="K108" s="55"/>
      <c r="L108" s="55"/>
      <c r="M108" s="15"/>
      <c r="N108" s="64"/>
    </row>
    <row r="109" spans="2:14" ht="14.25" customHeight="1">
      <c r="B109" s="11"/>
      <c r="C109" s="7"/>
      <c r="D109" s="28" t="s">
        <v>198</v>
      </c>
      <c r="E109" s="10"/>
      <c r="F109" s="10"/>
      <c r="G109" s="76"/>
      <c r="H109" s="41" t="s">
        <v>81</v>
      </c>
      <c r="I109" s="30" t="s">
        <v>28</v>
      </c>
      <c r="J109" s="58" t="s">
        <v>25</v>
      </c>
      <c r="K109" s="58" t="s">
        <v>26</v>
      </c>
      <c r="L109" s="58" t="s">
        <v>27</v>
      </c>
      <c r="M109" s="79" t="s">
        <v>185</v>
      </c>
      <c r="N109" s="30" t="s">
        <v>6</v>
      </c>
    </row>
    <row r="110" spans="2:14" ht="14.25" customHeight="1">
      <c r="B110" s="2">
        <v>1</v>
      </c>
      <c r="C110" s="30">
        <f ca="1" t="shared" si="6"/>
        <v>9477.095921064525</v>
      </c>
      <c r="D110" s="19" t="s">
        <v>140</v>
      </c>
      <c r="E110" s="45">
        <v>1996</v>
      </c>
      <c r="F110" s="13" t="s">
        <v>137</v>
      </c>
      <c r="G110" s="75" t="s">
        <v>173</v>
      </c>
      <c r="H110" s="40">
        <v>34</v>
      </c>
      <c r="I110" s="80">
        <v>0.014024305555555555</v>
      </c>
      <c r="J110" s="53">
        <v>0</v>
      </c>
      <c r="K110" s="53">
        <v>2</v>
      </c>
      <c r="L110" s="53">
        <f>SUM(J110:K110)</f>
        <v>2</v>
      </c>
      <c r="M110" s="14"/>
      <c r="N110" s="59">
        <v>1</v>
      </c>
    </row>
    <row r="111" spans="2:14" ht="14.25" customHeight="1">
      <c r="B111" s="2">
        <v>2</v>
      </c>
      <c r="C111" s="30">
        <f ca="1" t="shared" si="6"/>
        <v>14762.09151123962</v>
      </c>
      <c r="D111" s="19" t="s">
        <v>119</v>
      </c>
      <c r="E111" s="13">
        <v>1996</v>
      </c>
      <c r="F111" s="13" t="s">
        <v>199</v>
      </c>
      <c r="G111" s="75" t="s">
        <v>173</v>
      </c>
      <c r="H111" s="40">
        <v>38</v>
      </c>
      <c r="I111" s="80">
        <v>0.0176875</v>
      </c>
      <c r="J111" s="53">
        <v>2</v>
      </c>
      <c r="K111" s="53">
        <v>4</v>
      </c>
      <c r="L111" s="53">
        <f>SUM(J111:K111)</f>
        <v>6</v>
      </c>
      <c r="M111" s="80">
        <v>0.003663193999999998</v>
      </c>
      <c r="N111" s="59">
        <v>2</v>
      </c>
    </row>
    <row r="112" spans="2:15" ht="14.25" customHeight="1">
      <c r="B112" s="11"/>
      <c r="C112" s="7"/>
      <c r="D112" s="35"/>
      <c r="E112" s="10"/>
      <c r="F112" s="10"/>
      <c r="G112" s="76"/>
      <c r="H112" s="26"/>
      <c r="I112" s="15"/>
      <c r="J112" s="55"/>
      <c r="K112" s="55"/>
      <c r="L112" s="55"/>
      <c r="M112" s="15"/>
      <c r="N112" s="64"/>
      <c r="O112" s="60">
        <v>0.00034722222222222224</v>
      </c>
    </row>
    <row r="113" spans="4:15" ht="14.25" customHeight="1">
      <c r="D113" s="18" t="s">
        <v>180</v>
      </c>
      <c r="E113" s="28" t="s">
        <v>181</v>
      </c>
      <c r="F113" s="26"/>
      <c r="G113" s="74"/>
      <c r="H113" s="41" t="s">
        <v>81</v>
      </c>
      <c r="I113" s="30" t="s">
        <v>28</v>
      </c>
      <c r="J113" s="58" t="s">
        <v>25</v>
      </c>
      <c r="K113" s="58" t="s">
        <v>26</v>
      </c>
      <c r="L113" s="58" t="s">
        <v>27</v>
      </c>
      <c r="M113" s="79" t="s">
        <v>185</v>
      </c>
      <c r="N113" s="30" t="s">
        <v>6</v>
      </c>
      <c r="O113" s="60"/>
    </row>
    <row r="114" spans="2:15" ht="14.25" customHeight="1">
      <c r="B114" s="2">
        <v>1</v>
      </c>
      <c r="C114" s="30">
        <f aca="true" ca="1" t="shared" si="8" ref="C114:C119">RAND()*70000</f>
        <v>63051.85412016791</v>
      </c>
      <c r="D114" s="19" t="s">
        <v>150</v>
      </c>
      <c r="E114" s="13">
        <v>1984</v>
      </c>
      <c r="F114" s="13" t="s">
        <v>137</v>
      </c>
      <c r="G114" s="75" t="s">
        <v>26</v>
      </c>
      <c r="H114" s="40">
        <v>47</v>
      </c>
      <c r="I114" s="80">
        <v>0.016977430555555558</v>
      </c>
      <c r="J114" s="53">
        <v>1</v>
      </c>
      <c r="K114" s="53">
        <v>0</v>
      </c>
      <c r="L114" s="53">
        <f aca="true" t="shared" si="9" ref="L114:L119">SUM(J114:K114)</f>
        <v>1</v>
      </c>
      <c r="M114" s="14"/>
      <c r="N114" s="59">
        <v>1</v>
      </c>
      <c r="O114" s="60"/>
    </row>
    <row r="115" spans="2:15" ht="14.25" customHeight="1">
      <c r="B115" s="2">
        <v>2</v>
      </c>
      <c r="C115" s="30">
        <f ca="1" t="shared" si="8"/>
        <v>65035.929836082316</v>
      </c>
      <c r="D115" s="19" t="s">
        <v>10</v>
      </c>
      <c r="E115" s="13">
        <v>1991</v>
      </c>
      <c r="F115" s="13" t="s">
        <v>83</v>
      </c>
      <c r="G115" s="75" t="s">
        <v>26</v>
      </c>
      <c r="H115" s="40">
        <v>51</v>
      </c>
      <c r="I115" s="80">
        <v>0.017055555555555556</v>
      </c>
      <c r="J115" s="53">
        <v>2</v>
      </c>
      <c r="K115" s="53">
        <v>3</v>
      </c>
      <c r="L115" s="53">
        <f t="shared" si="9"/>
        <v>5</v>
      </c>
      <c r="M115" s="14">
        <v>7.812455555555528E-05</v>
      </c>
      <c r="N115" s="59">
        <v>2</v>
      </c>
      <c r="O115" s="60"/>
    </row>
    <row r="116" spans="2:15" ht="14.25" customHeight="1">
      <c r="B116" s="2">
        <v>3</v>
      </c>
      <c r="C116" s="30">
        <f ca="1" t="shared" si="8"/>
        <v>34236.67071148825</v>
      </c>
      <c r="D116" s="19" t="s">
        <v>138</v>
      </c>
      <c r="E116" s="13">
        <v>1996</v>
      </c>
      <c r="F116" s="13" t="s">
        <v>137</v>
      </c>
      <c r="G116" s="75" t="s">
        <v>26</v>
      </c>
      <c r="H116" s="40">
        <v>50</v>
      </c>
      <c r="I116" s="80">
        <v>0.017091435185185185</v>
      </c>
      <c r="J116" s="53">
        <v>1</v>
      </c>
      <c r="K116" s="53">
        <v>1</v>
      </c>
      <c r="L116" s="53">
        <f t="shared" si="9"/>
        <v>2</v>
      </c>
      <c r="M116" s="14">
        <v>0.00011400418518518404</v>
      </c>
      <c r="N116" s="59">
        <v>3</v>
      </c>
      <c r="O116" s="60"/>
    </row>
    <row r="117" spans="2:15" ht="14.25" customHeight="1">
      <c r="B117" s="2">
        <v>4</v>
      </c>
      <c r="C117" s="30">
        <f ca="1" t="shared" si="8"/>
        <v>47587.997854386595</v>
      </c>
      <c r="D117" s="19" t="s">
        <v>128</v>
      </c>
      <c r="E117" s="13">
        <v>1992</v>
      </c>
      <c r="F117" s="13" t="s">
        <v>21</v>
      </c>
      <c r="G117" s="75" t="s">
        <v>26</v>
      </c>
      <c r="H117" s="40">
        <v>49</v>
      </c>
      <c r="I117" s="80">
        <v>0.018122685185185186</v>
      </c>
      <c r="J117" s="53">
        <v>1</v>
      </c>
      <c r="K117" s="53">
        <v>1</v>
      </c>
      <c r="L117" s="53">
        <f t="shared" si="9"/>
        <v>2</v>
      </c>
      <c r="M117" s="14">
        <v>0.001145254185185185</v>
      </c>
      <c r="N117" s="59">
        <v>4</v>
      </c>
      <c r="O117" s="60"/>
    </row>
    <row r="118" spans="2:14" ht="14.25" customHeight="1">
      <c r="B118" s="2">
        <v>5</v>
      </c>
      <c r="C118" s="30">
        <f ca="1" t="shared" si="8"/>
        <v>48636.2346234562</v>
      </c>
      <c r="D118" s="19" t="s">
        <v>146</v>
      </c>
      <c r="E118" s="13">
        <v>1991</v>
      </c>
      <c r="F118" s="13" t="s">
        <v>83</v>
      </c>
      <c r="G118" s="75" t="s">
        <v>26</v>
      </c>
      <c r="H118" s="40">
        <v>46</v>
      </c>
      <c r="I118" s="80">
        <v>0.01916377314814815</v>
      </c>
      <c r="J118" s="53">
        <v>2</v>
      </c>
      <c r="K118" s="53">
        <v>2</v>
      </c>
      <c r="L118" s="53">
        <f t="shared" si="9"/>
        <v>4</v>
      </c>
      <c r="M118" s="14">
        <v>0.0021863421481481474</v>
      </c>
      <c r="N118" s="59">
        <v>5</v>
      </c>
    </row>
    <row r="119" spans="2:14" ht="14.25" customHeight="1">
      <c r="B119" s="2">
        <v>6</v>
      </c>
      <c r="C119" s="30">
        <f ca="1" t="shared" si="8"/>
        <v>16620.60509561396</v>
      </c>
      <c r="D119" s="19" t="s">
        <v>149</v>
      </c>
      <c r="E119" s="13">
        <v>1989</v>
      </c>
      <c r="F119" s="13" t="s">
        <v>83</v>
      </c>
      <c r="G119" s="75" t="s">
        <v>26</v>
      </c>
      <c r="H119" s="40">
        <v>48</v>
      </c>
      <c r="I119" s="80" t="s">
        <v>189</v>
      </c>
      <c r="J119" s="53">
        <v>0</v>
      </c>
      <c r="K119" s="53">
        <v>0</v>
      </c>
      <c r="L119" s="53">
        <f t="shared" si="9"/>
        <v>0</v>
      </c>
      <c r="M119" s="14"/>
      <c r="N119" s="59"/>
    </row>
    <row r="120" spans="2:14" ht="14.25" customHeight="1">
      <c r="B120" s="11"/>
      <c r="C120" s="7"/>
      <c r="D120" s="35"/>
      <c r="E120" s="10"/>
      <c r="F120" s="10"/>
      <c r="G120" s="76"/>
      <c r="H120" s="26"/>
      <c r="I120" s="15"/>
      <c r="J120" s="55"/>
      <c r="K120" s="55"/>
      <c r="L120" s="55"/>
      <c r="M120" s="15"/>
      <c r="N120" s="64"/>
    </row>
    <row r="121" spans="4:14" ht="12.75">
      <c r="D121" s="18" t="s">
        <v>122</v>
      </c>
      <c r="E121" s="28">
        <v>-1955</v>
      </c>
      <c r="F121" s="26"/>
      <c r="G121" s="74"/>
      <c r="H121" s="41" t="s">
        <v>81</v>
      </c>
      <c r="I121" s="30" t="s">
        <v>28</v>
      </c>
      <c r="J121" s="58" t="s">
        <v>25</v>
      </c>
      <c r="K121" s="58" t="s">
        <v>26</v>
      </c>
      <c r="L121" s="58" t="s">
        <v>27</v>
      </c>
      <c r="M121" s="79" t="s">
        <v>185</v>
      </c>
      <c r="N121" s="30" t="s">
        <v>6</v>
      </c>
    </row>
    <row r="122" spans="2:15" ht="14.25" customHeight="1">
      <c r="B122" s="2">
        <v>1</v>
      </c>
      <c r="C122" s="30">
        <f ca="1">RAND()*70000</f>
        <v>7559.830995074472</v>
      </c>
      <c r="D122" s="19" t="s">
        <v>43</v>
      </c>
      <c r="E122" s="13">
        <v>1952</v>
      </c>
      <c r="F122" s="13" t="s">
        <v>121</v>
      </c>
      <c r="G122" s="75" t="s">
        <v>172</v>
      </c>
      <c r="H122" s="40">
        <v>52</v>
      </c>
      <c r="I122" s="14" t="s">
        <v>189</v>
      </c>
      <c r="J122" s="53"/>
      <c r="K122" s="53"/>
      <c r="L122" s="53">
        <f>SUM(J122:K122)</f>
        <v>0</v>
      </c>
      <c r="M122" s="14"/>
      <c r="N122" s="65"/>
      <c r="O122" s="60">
        <v>0.0006944444444444445</v>
      </c>
    </row>
    <row r="123" spans="2:15" ht="14.25" customHeight="1">
      <c r="B123" s="11"/>
      <c r="C123" s="7"/>
      <c r="D123" s="35"/>
      <c r="E123" s="10"/>
      <c r="F123" s="10"/>
      <c r="G123" s="76"/>
      <c r="H123" s="26"/>
      <c r="I123" s="15"/>
      <c r="J123" s="55"/>
      <c r="K123" s="55"/>
      <c r="L123" s="55"/>
      <c r="M123" s="15"/>
      <c r="N123" s="64"/>
      <c r="O123" s="60"/>
    </row>
    <row r="124" spans="4:15" ht="14.25" customHeight="1">
      <c r="D124" s="18" t="s">
        <v>164</v>
      </c>
      <c r="E124" s="28" t="s">
        <v>179</v>
      </c>
      <c r="F124" s="26"/>
      <c r="G124" s="74"/>
      <c r="H124" s="41" t="s">
        <v>81</v>
      </c>
      <c r="I124" s="30" t="s">
        <v>28</v>
      </c>
      <c r="J124" s="58" t="s">
        <v>25</v>
      </c>
      <c r="K124" s="58" t="s">
        <v>26</v>
      </c>
      <c r="L124" s="58" t="s">
        <v>27</v>
      </c>
      <c r="M124" s="79" t="s">
        <v>185</v>
      </c>
      <c r="N124" s="30" t="s">
        <v>6</v>
      </c>
      <c r="O124" s="60"/>
    </row>
    <row r="125" spans="2:15" ht="14.25" customHeight="1">
      <c r="B125" s="2">
        <v>1</v>
      </c>
      <c r="C125" s="30">
        <f ca="1">RAND()*70000</f>
        <v>61882.13598138178</v>
      </c>
      <c r="D125" s="19" t="s">
        <v>53</v>
      </c>
      <c r="E125" s="13">
        <v>1963</v>
      </c>
      <c r="F125" s="13" t="s">
        <v>165</v>
      </c>
      <c r="G125" s="75" t="s">
        <v>171</v>
      </c>
      <c r="H125" s="40">
        <v>54</v>
      </c>
      <c r="I125" s="80">
        <v>0.019207175925925926</v>
      </c>
      <c r="J125" s="53">
        <v>3</v>
      </c>
      <c r="K125" s="53">
        <v>2</v>
      </c>
      <c r="L125" s="53">
        <f>SUM(J125:K125)</f>
        <v>5</v>
      </c>
      <c r="M125" s="80"/>
      <c r="N125" s="59">
        <v>1</v>
      </c>
      <c r="O125" s="60"/>
    </row>
    <row r="126" spans="2:15" ht="14.25" customHeight="1">
      <c r="B126" s="2">
        <v>2</v>
      </c>
      <c r="C126" s="30">
        <f ca="1">RAND()*70000</f>
        <v>68905.95141972297</v>
      </c>
      <c r="D126" s="19" t="s">
        <v>54</v>
      </c>
      <c r="E126" s="13">
        <v>1959</v>
      </c>
      <c r="F126" s="13" t="s">
        <v>165</v>
      </c>
      <c r="G126" s="75" t="s">
        <v>171</v>
      </c>
      <c r="H126" s="40">
        <v>53</v>
      </c>
      <c r="I126" s="80">
        <v>0.020690393518518518</v>
      </c>
      <c r="J126" s="53">
        <v>2</v>
      </c>
      <c r="K126" s="53">
        <v>3</v>
      </c>
      <c r="L126" s="53">
        <f>SUM(J126:K126)</f>
        <v>5</v>
      </c>
      <c r="M126" s="80">
        <v>0.0014832175185185183</v>
      </c>
      <c r="N126" s="59">
        <v>2</v>
      </c>
      <c r="O126" s="60"/>
    </row>
    <row r="127" spans="2:15" ht="14.25" customHeight="1">
      <c r="B127" s="2">
        <v>3</v>
      </c>
      <c r="C127" s="30">
        <f ca="1">RAND()*70000</f>
        <v>30789.546113155327</v>
      </c>
      <c r="D127" s="19" t="s">
        <v>166</v>
      </c>
      <c r="E127" s="13">
        <v>1959</v>
      </c>
      <c r="F127" s="13" t="s">
        <v>165</v>
      </c>
      <c r="G127" s="75" t="s">
        <v>171</v>
      </c>
      <c r="H127" s="40">
        <v>55</v>
      </c>
      <c r="I127" s="80">
        <v>0.02484664351851852</v>
      </c>
      <c r="J127" s="53">
        <v>1</v>
      </c>
      <c r="K127" s="53">
        <v>5</v>
      </c>
      <c r="L127" s="53">
        <f>SUM(J127:K127)</f>
        <v>6</v>
      </c>
      <c r="M127" s="81">
        <v>0.005639467518518522</v>
      </c>
      <c r="N127" s="59">
        <v>3</v>
      </c>
      <c r="O127" s="60"/>
    </row>
    <row r="128" spans="2:15" ht="14.25" customHeight="1">
      <c r="B128" s="11"/>
      <c r="C128" s="7"/>
      <c r="D128" s="35"/>
      <c r="E128" s="10"/>
      <c r="F128" s="10"/>
      <c r="G128" s="76"/>
      <c r="H128" s="26"/>
      <c r="I128" s="15"/>
      <c r="J128" s="15"/>
      <c r="K128" s="15"/>
      <c r="L128" s="15"/>
      <c r="M128" s="15"/>
      <c r="N128" s="64"/>
      <c r="O128" s="60"/>
    </row>
    <row r="129" spans="4:15" ht="14.25" customHeight="1">
      <c r="D129" s="18" t="s">
        <v>120</v>
      </c>
      <c r="E129" s="28" t="s">
        <v>178</v>
      </c>
      <c r="F129" s="26"/>
      <c r="G129" s="74"/>
      <c r="H129" s="41" t="s">
        <v>81</v>
      </c>
      <c r="I129" s="30" t="s">
        <v>28</v>
      </c>
      <c r="J129" s="58" t="s">
        <v>25</v>
      </c>
      <c r="K129" s="58" t="s">
        <v>26</v>
      </c>
      <c r="L129" s="58" t="s">
        <v>27</v>
      </c>
      <c r="M129" s="79" t="s">
        <v>185</v>
      </c>
      <c r="N129" s="30" t="s">
        <v>6</v>
      </c>
      <c r="O129" s="60"/>
    </row>
    <row r="130" spans="2:15" ht="14.25" customHeight="1">
      <c r="B130" s="2">
        <v>1</v>
      </c>
      <c r="C130" s="30">
        <f ca="1">RAND()*70000</f>
        <v>23598.57483648996</v>
      </c>
      <c r="D130" s="19" t="s">
        <v>200</v>
      </c>
      <c r="E130" s="13">
        <v>1979</v>
      </c>
      <c r="F130" s="13" t="s">
        <v>121</v>
      </c>
      <c r="G130" s="75" t="s">
        <v>170</v>
      </c>
      <c r="H130" s="40">
        <v>56</v>
      </c>
      <c r="I130" s="80">
        <v>0.01858449074074074</v>
      </c>
      <c r="J130" s="53">
        <v>2</v>
      </c>
      <c r="K130" s="53">
        <v>1</v>
      </c>
      <c r="L130" s="53">
        <f>SUM(J130:K130)</f>
        <v>3</v>
      </c>
      <c r="M130" s="14"/>
      <c r="N130" s="59">
        <v>1</v>
      </c>
      <c r="O130" s="60"/>
    </row>
    <row r="131" spans="2:15" ht="14.25" customHeight="1">
      <c r="B131" s="2">
        <v>2</v>
      </c>
      <c r="C131" s="30">
        <f ca="1">RAND()*70000</f>
        <v>7810.289226322116</v>
      </c>
      <c r="D131" s="17" t="s">
        <v>44</v>
      </c>
      <c r="E131" s="13">
        <v>1968</v>
      </c>
      <c r="F131" s="13" t="s">
        <v>165</v>
      </c>
      <c r="G131" s="75" t="s">
        <v>170</v>
      </c>
      <c r="H131" s="40">
        <v>57</v>
      </c>
      <c r="I131" s="80">
        <v>0.01907349537037037</v>
      </c>
      <c r="J131" s="53">
        <v>2</v>
      </c>
      <c r="K131" s="53">
        <v>3</v>
      </c>
      <c r="L131" s="53">
        <f>SUM(J131:K131)</f>
        <v>5</v>
      </c>
      <c r="M131" s="14">
        <v>0.0004890043703703675</v>
      </c>
      <c r="N131" s="59">
        <v>2</v>
      </c>
      <c r="O131" s="60"/>
    </row>
    <row r="132" spans="2:14" ht="14.25" customHeight="1">
      <c r="B132" s="11"/>
      <c r="C132" s="7"/>
      <c r="D132" s="36"/>
      <c r="E132" s="10"/>
      <c r="F132" s="10"/>
      <c r="G132" s="76"/>
      <c r="H132" s="26"/>
      <c r="I132" s="20"/>
      <c r="J132" s="20"/>
      <c r="K132" s="20"/>
      <c r="L132" s="20"/>
      <c r="M132" s="15"/>
      <c r="N132" s="64"/>
    </row>
    <row r="133" spans="4:14" ht="14.25" customHeight="1">
      <c r="D133" s="18" t="s">
        <v>19</v>
      </c>
      <c r="E133" s="28" t="s">
        <v>177</v>
      </c>
      <c r="F133" s="26"/>
      <c r="G133" s="74"/>
      <c r="H133" s="41" t="s">
        <v>81</v>
      </c>
      <c r="I133" s="30" t="s">
        <v>28</v>
      </c>
      <c r="J133" s="58" t="s">
        <v>25</v>
      </c>
      <c r="K133" s="58" t="s">
        <v>26</v>
      </c>
      <c r="L133" s="58" t="s">
        <v>27</v>
      </c>
      <c r="M133" s="79" t="s">
        <v>185</v>
      </c>
      <c r="N133" s="30" t="s">
        <v>6</v>
      </c>
    </row>
    <row r="134" spans="2:14" ht="14.25" customHeight="1">
      <c r="B134" s="2">
        <v>1</v>
      </c>
      <c r="C134" s="30">
        <f aca="true" ca="1" t="shared" si="10" ref="C134:C142">RAND()*70000</f>
        <v>30960.83749438214</v>
      </c>
      <c r="D134" s="19" t="s">
        <v>33</v>
      </c>
      <c r="E134" s="13">
        <v>1999</v>
      </c>
      <c r="F134" s="13" t="s">
        <v>21</v>
      </c>
      <c r="G134" s="75" t="s">
        <v>15</v>
      </c>
      <c r="H134" s="40">
        <v>64</v>
      </c>
      <c r="I134" s="80">
        <v>0.016296875</v>
      </c>
      <c r="J134" s="58">
        <v>1</v>
      </c>
      <c r="K134" s="58">
        <v>2</v>
      </c>
      <c r="L134" s="53">
        <f aca="true" t="shared" si="11" ref="L134:L142">SUM(J134:K134)</f>
        <v>3</v>
      </c>
      <c r="M134" s="14"/>
      <c r="N134" s="59">
        <v>1</v>
      </c>
    </row>
    <row r="135" spans="2:14" ht="14.25" customHeight="1">
      <c r="B135" s="2">
        <v>2</v>
      </c>
      <c r="C135" s="30">
        <f ca="1" t="shared" si="10"/>
        <v>43460.67349303313</v>
      </c>
      <c r="D135" s="17" t="s">
        <v>34</v>
      </c>
      <c r="E135" s="13">
        <v>1999</v>
      </c>
      <c r="F135" s="13" t="s">
        <v>21</v>
      </c>
      <c r="G135" s="75" t="s">
        <v>15</v>
      </c>
      <c r="H135" s="40">
        <v>62</v>
      </c>
      <c r="I135" s="80">
        <v>0.016315393518518517</v>
      </c>
      <c r="J135" s="53">
        <v>1</v>
      </c>
      <c r="K135" s="53">
        <v>1</v>
      </c>
      <c r="L135" s="53">
        <f t="shared" si="11"/>
        <v>2</v>
      </c>
      <c r="M135" s="81">
        <v>1.8518518518518406E-05</v>
      </c>
      <c r="N135" s="59">
        <v>2</v>
      </c>
    </row>
    <row r="136" spans="2:14" ht="14.25" customHeight="1">
      <c r="B136" s="2">
        <v>3</v>
      </c>
      <c r="C136" s="30">
        <f ca="1" t="shared" si="10"/>
        <v>48346.53425551546</v>
      </c>
      <c r="D136" s="31" t="s">
        <v>39</v>
      </c>
      <c r="E136" s="13">
        <v>2000</v>
      </c>
      <c r="F136" s="13" t="s">
        <v>7</v>
      </c>
      <c r="G136" s="75" t="s">
        <v>15</v>
      </c>
      <c r="H136" s="40">
        <v>61</v>
      </c>
      <c r="I136" s="80">
        <v>0.01767361111111111</v>
      </c>
      <c r="J136" s="53">
        <v>1</v>
      </c>
      <c r="K136" s="53">
        <v>2</v>
      </c>
      <c r="L136" s="53">
        <f t="shared" si="11"/>
        <v>3</v>
      </c>
      <c r="M136" s="81">
        <v>0.0013767361111111098</v>
      </c>
      <c r="N136" s="59">
        <v>3</v>
      </c>
    </row>
    <row r="137" spans="2:14" ht="14.25" customHeight="1">
      <c r="B137" s="2">
        <v>4</v>
      </c>
      <c r="C137" s="30">
        <f ca="1" t="shared" si="10"/>
        <v>37388.23707600919</v>
      </c>
      <c r="D137" s="17" t="s">
        <v>47</v>
      </c>
      <c r="E137" s="13">
        <v>2000</v>
      </c>
      <c r="F137" s="13" t="s">
        <v>22</v>
      </c>
      <c r="G137" s="75" t="s">
        <v>15</v>
      </c>
      <c r="H137" s="40">
        <v>63</v>
      </c>
      <c r="I137" s="80">
        <v>0.019717592592592596</v>
      </c>
      <c r="J137" s="53">
        <v>3</v>
      </c>
      <c r="K137" s="53">
        <v>1</v>
      </c>
      <c r="L137" s="53">
        <f t="shared" si="11"/>
        <v>4</v>
      </c>
      <c r="M137" s="81">
        <v>0.0034207175925925967</v>
      </c>
      <c r="N137" s="59">
        <v>4</v>
      </c>
    </row>
    <row r="138" spans="2:14" ht="14.25" customHeight="1">
      <c r="B138" s="2">
        <v>5</v>
      </c>
      <c r="C138" s="30">
        <f ca="1" t="shared" si="10"/>
        <v>43839.37616401767</v>
      </c>
      <c r="D138" s="19" t="s">
        <v>46</v>
      </c>
      <c r="E138" s="13">
        <v>2000</v>
      </c>
      <c r="F138" s="13" t="s">
        <v>22</v>
      </c>
      <c r="G138" s="75" t="s">
        <v>15</v>
      </c>
      <c r="H138" s="40">
        <v>58</v>
      </c>
      <c r="I138" s="80">
        <v>0.01981712962962963</v>
      </c>
      <c r="J138" s="53">
        <v>5</v>
      </c>
      <c r="K138" s="53">
        <v>1</v>
      </c>
      <c r="L138" s="53">
        <f t="shared" si="11"/>
        <v>6</v>
      </c>
      <c r="M138" s="81">
        <v>0.00352025462962963</v>
      </c>
      <c r="N138" s="59">
        <v>5</v>
      </c>
    </row>
    <row r="139" spans="2:14" ht="14.25" customHeight="1">
      <c r="B139" s="2">
        <v>6</v>
      </c>
      <c r="C139" s="30">
        <f ca="1" t="shared" si="10"/>
        <v>33989.52495372477</v>
      </c>
      <c r="D139" s="19" t="s">
        <v>124</v>
      </c>
      <c r="E139" s="13">
        <v>1999</v>
      </c>
      <c r="F139" s="13" t="s">
        <v>21</v>
      </c>
      <c r="G139" s="75" t="s">
        <v>15</v>
      </c>
      <c r="H139" s="40">
        <v>59</v>
      </c>
      <c r="I139" s="80">
        <v>0.020189814814814817</v>
      </c>
      <c r="J139" s="53">
        <v>2</v>
      </c>
      <c r="K139" s="53">
        <v>3</v>
      </c>
      <c r="L139" s="53">
        <f t="shared" si="11"/>
        <v>5</v>
      </c>
      <c r="M139" s="81">
        <v>0.003892939814814818</v>
      </c>
      <c r="N139" s="59">
        <v>6</v>
      </c>
    </row>
    <row r="140" spans="2:14" ht="14.25" customHeight="1">
      <c r="B140" s="2">
        <v>7</v>
      </c>
      <c r="C140" s="30">
        <f ca="1" t="shared" si="10"/>
        <v>11695.142072538043</v>
      </c>
      <c r="D140" s="19" t="s">
        <v>154</v>
      </c>
      <c r="E140" s="13">
        <v>2000</v>
      </c>
      <c r="F140" s="13" t="s">
        <v>22</v>
      </c>
      <c r="G140" s="75" t="s">
        <v>15</v>
      </c>
      <c r="H140" s="40">
        <v>66</v>
      </c>
      <c r="I140" s="80">
        <v>0.021489004629629632</v>
      </c>
      <c r="J140" s="53">
        <v>4</v>
      </c>
      <c r="K140" s="53">
        <v>3</v>
      </c>
      <c r="L140" s="53">
        <f t="shared" si="11"/>
        <v>7</v>
      </c>
      <c r="M140" s="81">
        <v>0.005192129629629633</v>
      </c>
      <c r="N140" s="59">
        <v>7</v>
      </c>
    </row>
    <row r="141" spans="2:15" ht="14.25" customHeight="1">
      <c r="B141" s="2">
        <v>8</v>
      </c>
      <c r="C141" s="30">
        <f ca="1" t="shared" si="10"/>
        <v>6900.79978109865</v>
      </c>
      <c r="D141" s="17" t="s">
        <v>56</v>
      </c>
      <c r="E141" s="13">
        <v>2000</v>
      </c>
      <c r="F141" s="13" t="s">
        <v>24</v>
      </c>
      <c r="G141" s="75" t="s">
        <v>15</v>
      </c>
      <c r="H141" s="40">
        <v>60</v>
      </c>
      <c r="I141" s="80">
        <v>0.022928819444444443</v>
      </c>
      <c r="J141" s="53">
        <v>3</v>
      </c>
      <c r="K141" s="53">
        <v>4</v>
      </c>
      <c r="L141" s="53">
        <f t="shared" si="11"/>
        <v>7</v>
      </c>
      <c r="M141" s="81">
        <v>0.006631944444444444</v>
      </c>
      <c r="N141" s="59">
        <v>8</v>
      </c>
      <c r="O141" s="60">
        <v>0.0006944444444444445</v>
      </c>
    </row>
    <row r="142" spans="2:15" ht="14.25" customHeight="1">
      <c r="B142" s="2">
        <v>9</v>
      </c>
      <c r="C142" s="30">
        <f ca="1" t="shared" si="10"/>
        <v>43350.33718078014</v>
      </c>
      <c r="D142" s="19" t="s">
        <v>38</v>
      </c>
      <c r="E142" s="13">
        <v>1999</v>
      </c>
      <c r="F142" s="13" t="s">
        <v>7</v>
      </c>
      <c r="G142" s="75" t="s">
        <v>15</v>
      </c>
      <c r="H142" s="40">
        <v>65</v>
      </c>
      <c r="I142" s="14" t="s">
        <v>189</v>
      </c>
      <c r="J142" s="53">
        <v>0</v>
      </c>
      <c r="K142" s="53">
        <v>0</v>
      </c>
      <c r="L142" s="53">
        <f t="shared" si="11"/>
        <v>0</v>
      </c>
      <c r="M142" s="61"/>
      <c r="N142" s="63"/>
      <c r="O142" s="60"/>
    </row>
    <row r="143" spans="2:15" ht="14.25" customHeight="1">
      <c r="B143" s="11"/>
      <c r="C143" s="7"/>
      <c r="D143" s="36"/>
      <c r="E143" s="10"/>
      <c r="F143" s="10"/>
      <c r="G143" s="76"/>
      <c r="H143" s="26"/>
      <c r="I143" s="15"/>
      <c r="J143" s="55"/>
      <c r="K143" s="55"/>
      <c r="L143" s="55"/>
      <c r="M143" s="15"/>
      <c r="N143" s="64"/>
      <c r="O143" s="60"/>
    </row>
    <row r="144" spans="4:15" ht="14.25" customHeight="1">
      <c r="D144" s="68" t="s">
        <v>201</v>
      </c>
      <c r="H144" s="41" t="s">
        <v>184</v>
      </c>
      <c r="I144" s="30" t="s">
        <v>28</v>
      </c>
      <c r="J144" s="58" t="s">
        <v>25</v>
      </c>
      <c r="K144" s="58" t="s">
        <v>26</v>
      </c>
      <c r="L144" s="58" t="s">
        <v>27</v>
      </c>
      <c r="M144" s="79" t="s">
        <v>185</v>
      </c>
      <c r="N144" s="30" t="s">
        <v>6</v>
      </c>
      <c r="O144" s="60"/>
    </row>
    <row r="145" spans="2:14" ht="14.25" customHeight="1">
      <c r="B145" s="2">
        <v>1</v>
      </c>
      <c r="C145" s="30">
        <f aca="true" ca="1" t="shared" si="12" ref="C145:C154">RAND()*70000</f>
        <v>56182.615197822735</v>
      </c>
      <c r="D145" s="17" t="s">
        <v>62</v>
      </c>
      <c r="E145" s="13">
        <v>1997</v>
      </c>
      <c r="F145" s="13" t="s">
        <v>20</v>
      </c>
      <c r="G145" s="75" t="s">
        <v>78</v>
      </c>
      <c r="H145" s="40">
        <v>27</v>
      </c>
      <c r="I145" s="80">
        <v>0.0210787037037037</v>
      </c>
      <c r="J145" s="53">
        <v>1</v>
      </c>
      <c r="K145" s="53">
        <v>1</v>
      </c>
      <c r="L145" s="53">
        <f>SUM(J145:K145)</f>
        <v>2</v>
      </c>
      <c r="M145" s="14"/>
      <c r="N145" s="59">
        <v>1</v>
      </c>
    </row>
    <row r="146" spans="2:14" ht="14.25" customHeight="1">
      <c r="B146" s="2">
        <v>2</v>
      </c>
      <c r="C146" s="30">
        <f ca="1" t="shared" si="12"/>
        <v>48618.81982863128</v>
      </c>
      <c r="D146" s="19" t="s">
        <v>67</v>
      </c>
      <c r="E146" s="13">
        <v>1998</v>
      </c>
      <c r="F146" s="13" t="s">
        <v>21</v>
      </c>
      <c r="G146" s="75" t="s">
        <v>78</v>
      </c>
      <c r="H146" s="40">
        <v>25</v>
      </c>
      <c r="I146" s="80">
        <v>0.021357638888888888</v>
      </c>
      <c r="J146" s="53">
        <v>3</v>
      </c>
      <c r="K146" s="53">
        <v>3</v>
      </c>
      <c r="L146" s="53">
        <f aca="true" t="shared" si="13" ref="L146:L154">SUM(J146:K146)</f>
        <v>6</v>
      </c>
      <c r="M146" s="81">
        <v>0.0002789348888888876</v>
      </c>
      <c r="N146" s="59">
        <v>2</v>
      </c>
    </row>
    <row r="147" spans="2:15" ht="14.25" customHeight="1">
      <c r="B147" s="2">
        <v>3</v>
      </c>
      <c r="C147" s="30">
        <f ca="1" t="shared" si="12"/>
        <v>29226.087328930418</v>
      </c>
      <c r="D147" s="19" t="s">
        <v>157</v>
      </c>
      <c r="E147" s="13">
        <v>1998</v>
      </c>
      <c r="F147" s="13" t="s">
        <v>23</v>
      </c>
      <c r="G147" s="75" t="s">
        <v>78</v>
      </c>
      <c r="H147" s="40">
        <v>22</v>
      </c>
      <c r="I147" s="80">
        <v>0.02143923611111111</v>
      </c>
      <c r="J147" s="53">
        <v>3</v>
      </c>
      <c r="K147" s="53">
        <v>1</v>
      </c>
      <c r="L147" s="53">
        <f t="shared" si="13"/>
        <v>4</v>
      </c>
      <c r="M147" s="81">
        <v>0.0003605321111111101</v>
      </c>
      <c r="N147" s="59">
        <v>3</v>
      </c>
      <c r="O147" s="60"/>
    </row>
    <row r="148" spans="2:14" ht="14.25" customHeight="1">
      <c r="B148" s="2">
        <v>4</v>
      </c>
      <c r="C148" s="30">
        <f ca="1" t="shared" si="12"/>
        <v>38892.269945559085</v>
      </c>
      <c r="D148" s="19" t="s">
        <v>35</v>
      </c>
      <c r="E148" s="13">
        <v>1998</v>
      </c>
      <c r="F148" s="13" t="s">
        <v>21</v>
      </c>
      <c r="G148" s="75" t="s">
        <v>78</v>
      </c>
      <c r="H148" s="40">
        <v>18</v>
      </c>
      <c r="I148" s="80">
        <v>0.022228587962962964</v>
      </c>
      <c r="J148" s="53">
        <v>4</v>
      </c>
      <c r="K148" s="53">
        <v>2</v>
      </c>
      <c r="L148" s="53">
        <f t="shared" si="13"/>
        <v>6</v>
      </c>
      <c r="M148" s="81">
        <v>0.0011498839629629637</v>
      </c>
      <c r="N148" s="59">
        <v>4</v>
      </c>
    </row>
    <row r="149" spans="2:14" ht="14.25" customHeight="1">
      <c r="B149" s="2">
        <v>5</v>
      </c>
      <c r="C149" s="30">
        <f ca="1" t="shared" si="12"/>
        <v>24726.11349199815</v>
      </c>
      <c r="D149" s="19" t="s">
        <v>63</v>
      </c>
      <c r="E149" s="13">
        <v>1998</v>
      </c>
      <c r="F149" s="13" t="s">
        <v>20</v>
      </c>
      <c r="G149" s="75" t="s">
        <v>78</v>
      </c>
      <c r="H149" s="40">
        <v>14</v>
      </c>
      <c r="I149" s="80">
        <v>0.022573495370370372</v>
      </c>
      <c r="J149" s="53">
        <v>1</v>
      </c>
      <c r="K149" s="53">
        <v>3</v>
      </c>
      <c r="L149" s="53">
        <f t="shared" si="13"/>
        <v>4</v>
      </c>
      <c r="M149" s="81">
        <v>0.001494791370370372</v>
      </c>
      <c r="N149" s="59">
        <v>5</v>
      </c>
    </row>
    <row r="150" spans="1:14" s="9" customFormat="1" ht="14.25" customHeight="1">
      <c r="A150" s="8"/>
      <c r="B150" s="2">
        <v>6</v>
      </c>
      <c r="C150" s="30">
        <f ca="1" t="shared" si="12"/>
        <v>27663.641403928566</v>
      </c>
      <c r="D150" s="17" t="s">
        <v>61</v>
      </c>
      <c r="E150" s="13">
        <v>1997</v>
      </c>
      <c r="F150" s="13" t="s">
        <v>20</v>
      </c>
      <c r="G150" s="75" t="s">
        <v>78</v>
      </c>
      <c r="H150" s="40">
        <v>19</v>
      </c>
      <c r="I150" s="80">
        <v>0.022915509259259257</v>
      </c>
      <c r="J150" s="53">
        <v>1</v>
      </c>
      <c r="K150" s="53">
        <v>2</v>
      </c>
      <c r="L150" s="53">
        <f t="shared" si="13"/>
        <v>3</v>
      </c>
      <c r="M150" s="81">
        <v>0.0018368052592592568</v>
      </c>
      <c r="N150" s="59">
        <v>6</v>
      </c>
    </row>
    <row r="151" spans="1:14" s="9" customFormat="1" ht="14.25" customHeight="1">
      <c r="A151" s="8"/>
      <c r="B151" s="2">
        <v>7</v>
      </c>
      <c r="C151" s="30">
        <f ca="1" t="shared" si="12"/>
        <v>20219.097551717525</v>
      </c>
      <c r="D151" s="19" t="s">
        <v>141</v>
      </c>
      <c r="E151" s="13">
        <v>1998</v>
      </c>
      <c r="F151" s="13" t="s">
        <v>24</v>
      </c>
      <c r="G151" s="75" t="s">
        <v>78</v>
      </c>
      <c r="H151" s="40">
        <v>23</v>
      </c>
      <c r="I151" s="80">
        <v>0.024085069444444444</v>
      </c>
      <c r="J151" s="53">
        <v>1</v>
      </c>
      <c r="K151" s="53">
        <v>2</v>
      </c>
      <c r="L151" s="53">
        <f t="shared" si="13"/>
        <v>3</v>
      </c>
      <c r="M151" s="81">
        <v>0.0030063654444444435</v>
      </c>
      <c r="N151" s="59">
        <v>7</v>
      </c>
    </row>
    <row r="152" spans="1:14" s="9" customFormat="1" ht="12.75">
      <c r="A152" s="8"/>
      <c r="B152" s="2">
        <v>8</v>
      </c>
      <c r="C152" s="30">
        <f ca="1" t="shared" si="12"/>
        <v>45498.249768314934</v>
      </c>
      <c r="D152" s="19" t="s">
        <v>45</v>
      </c>
      <c r="E152" s="13">
        <v>1998</v>
      </c>
      <c r="F152" s="13" t="s">
        <v>22</v>
      </c>
      <c r="G152" s="75" t="s">
        <v>78</v>
      </c>
      <c r="H152" s="40">
        <v>15</v>
      </c>
      <c r="I152" s="80">
        <v>0.024479166666666666</v>
      </c>
      <c r="J152" s="53">
        <v>1</v>
      </c>
      <c r="K152" s="53">
        <v>4</v>
      </c>
      <c r="L152" s="53">
        <f t="shared" si="13"/>
        <v>5</v>
      </c>
      <c r="M152" s="81">
        <v>0.0034004626666666662</v>
      </c>
      <c r="N152" s="59">
        <v>8</v>
      </c>
    </row>
    <row r="153" spans="1:14" s="9" customFormat="1" ht="12.75">
      <c r="A153" s="8"/>
      <c r="B153" s="2">
        <v>9</v>
      </c>
      <c r="C153" s="30">
        <f ca="1" t="shared" si="12"/>
        <v>13894.961034350306</v>
      </c>
      <c r="D153" s="17" t="s">
        <v>55</v>
      </c>
      <c r="E153" s="13">
        <v>1998</v>
      </c>
      <c r="F153" s="13" t="s">
        <v>24</v>
      </c>
      <c r="G153" s="75" t="s">
        <v>78</v>
      </c>
      <c r="H153" s="40">
        <v>20</v>
      </c>
      <c r="I153" s="80">
        <v>0.025246527777777777</v>
      </c>
      <c r="J153" s="53">
        <v>0</v>
      </c>
      <c r="K153" s="53">
        <v>3</v>
      </c>
      <c r="L153" s="53">
        <f t="shared" si="13"/>
        <v>3</v>
      </c>
      <c r="M153" s="81">
        <v>0.004167823777777777</v>
      </c>
      <c r="N153" s="59">
        <v>9</v>
      </c>
    </row>
    <row r="154" spans="1:14" s="9" customFormat="1" ht="12.75">
      <c r="A154" s="8"/>
      <c r="B154" s="2">
        <v>10</v>
      </c>
      <c r="C154" s="30">
        <f ca="1" t="shared" si="12"/>
        <v>15118.935221274944</v>
      </c>
      <c r="D154" s="19" t="s">
        <v>125</v>
      </c>
      <c r="E154" s="13">
        <v>1998</v>
      </c>
      <c r="F154" s="13" t="s">
        <v>21</v>
      </c>
      <c r="G154" s="75" t="s">
        <v>78</v>
      </c>
      <c r="H154" s="40">
        <v>13</v>
      </c>
      <c r="I154" s="80">
        <v>0.026271412037037034</v>
      </c>
      <c r="J154" s="53">
        <v>5</v>
      </c>
      <c r="K154" s="53">
        <v>1</v>
      </c>
      <c r="L154" s="53">
        <f t="shared" si="13"/>
        <v>6</v>
      </c>
      <c r="M154" s="81">
        <v>0.005192708037037034</v>
      </c>
      <c r="N154" s="59">
        <v>10</v>
      </c>
    </row>
    <row r="155" spans="2:14" ht="12.75">
      <c r="B155" s="11"/>
      <c r="C155" s="7"/>
      <c r="D155" s="36"/>
      <c r="E155" s="10"/>
      <c r="F155" s="10"/>
      <c r="G155" s="76"/>
      <c r="H155" s="26"/>
      <c r="I155" s="15"/>
      <c r="J155" s="55"/>
      <c r="K155" s="55"/>
      <c r="L155" s="55"/>
      <c r="M155" s="15"/>
      <c r="N155" s="64"/>
    </row>
    <row r="156" spans="4:15" ht="14.25" customHeight="1">
      <c r="D156" s="68" t="s">
        <v>202</v>
      </c>
      <c r="H156" s="41" t="s">
        <v>184</v>
      </c>
      <c r="I156" s="30" t="s">
        <v>28</v>
      </c>
      <c r="J156" s="58" t="s">
        <v>25</v>
      </c>
      <c r="K156" s="58" t="s">
        <v>26</v>
      </c>
      <c r="L156" s="58" t="s">
        <v>27</v>
      </c>
      <c r="M156" s="79" t="s">
        <v>185</v>
      </c>
      <c r="N156" s="30" t="s">
        <v>6</v>
      </c>
      <c r="O156" s="60"/>
    </row>
    <row r="157" spans="2:14" ht="14.25" customHeight="1">
      <c r="B157" s="2">
        <v>1</v>
      </c>
      <c r="C157" s="30">
        <f ca="1">RAND()*70000</f>
        <v>18484.701672406016</v>
      </c>
      <c r="D157" s="17" t="s">
        <v>36</v>
      </c>
      <c r="E157" s="13">
        <v>1996</v>
      </c>
      <c r="F157" s="13" t="s">
        <v>83</v>
      </c>
      <c r="G157" s="75" t="s">
        <v>174</v>
      </c>
      <c r="H157" s="40">
        <v>9</v>
      </c>
      <c r="I157" s="80">
        <v>0.01881712962962963</v>
      </c>
      <c r="J157" s="53">
        <v>2</v>
      </c>
      <c r="K157" s="53">
        <v>2</v>
      </c>
      <c r="L157" s="53">
        <f>SUM(J157:K157)</f>
        <v>4</v>
      </c>
      <c r="M157" s="80"/>
      <c r="N157" s="59">
        <v>1</v>
      </c>
    </row>
    <row r="158" spans="2:14" ht="14.25" customHeight="1">
      <c r="B158" s="2">
        <v>2</v>
      </c>
      <c r="C158" s="30">
        <f ca="1">RAND()*70000</f>
        <v>22055.601101924887</v>
      </c>
      <c r="D158" s="19" t="s">
        <v>12</v>
      </c>
      <c r="E158" s="13">
        <v>1995</v>
      </c>
      <c r="F158" s="13" t="s">
        <v>23</v>
      </c>
      <c r="G158" s="75" t="s">
        <v>174</v>
      </c>
      <c r="H158" s="40">
        <v>24</v>
      </c>
      <c r="I158" s="80">
        <v>0.019005787037037036</v>
      </c>
      <c r="J158" s="53">
        <v>1</v>
      </c>
      <c r="K158" s="53">
        <v>2</v>
      </c>
      <c r="L158" s="53">
        <f>SUM(J158:K158)</f>
        <v>3</v>
      </c>
      <c r="M158" s="81">
        <v>0.00018865703703703496</v>
      </c>
      <c r="N158" s="59">
        <v>2</v>
      </c>
    </row>
    <row r="159" spans="2:15" ht="14.25" customHeight="1">
      <c r="B159" s="2">
        <v>3</v>
      </c>
      <c r="C159" s="30">
        <f ca="1">RAND()*70000</f>
        <v>49142.09432470049</v>
      </c>
      <c r="D159" s="19" t="s">
        <v>139</v>
      </c>
      <c r="E159" s="13">
        <v>1996</v>
      </c>
      <c r="F159" s="13" t="s">
        <v>137</v>
      </c>
      <c r="G159" s="75" t="s">
        <v>174</v>
      </c>
      <c r="H159" s="40">
        <v>21</v>
      </c>
      <c r="I159" s="80">
        <v>0.01921238425925926</v>
      </c>
      <c r="J159" s="53">
        <v>1</v>
      </c>
      <c r="K159" s="53">
        <v>1</v>
      </c>
      <c r="L159" s="53">
        <f>SUM(J159:K159)</f>
        <v>2</v>
      </c>
      <c r="M159" s="81">
        <v>0.00039525425925925756</v>
      </c>
      <c r="N159" s="59">
        <v>3</v>
      </c>
      <c r="O159" s="60"/>
    </row>
    <row r="160" spans="2:14" ht="14.25" customHeight="1">
      <c r="B160" s="2">
        <v>4</v>
      </c>
      <c r="C160" s="30">
        <f ca="1">RAND()*70000</f>
        <v>59017.25940012823</v>
      </c>
      <c r="D160" s="19" t="s">
        <v>8</v>
      </c>
      <c r="E160" s="13">
        <v>1996</v>
      </c>
      <c r="F160" s="13" t="s">
        <v>83</v>
      </c>
      <c r="G160" s="75" t="s">
        <v>174</v>
      </c>
      <c r="H160" s="40">
        <v>6</v>
      </c>
      <c r="I160" s="80">
        <v>0.019585069444444447</v>
      </c>
      <c r="J160" s="53">
        <v>2</v>
      </c>
      <c r="K160" s="53">
        <v>4</v>
      </c>
      <c r="L160" s="53">
        <f>SUM(J160:K160)</f>
        <v>6</v>
      </c>
      <c r="M160" s="81">
        <v>0.0007679394444444453</v>
      </c>
      <c r="N160" s="59">
        <v>4</v>
      </c>
    </row>
    <row r="161" spans="2:14" ht="14.25" customHeight="1">
      <c r="B161" s="2">
        <v>5</v>
      </c>
      <c r="C161" s="30">
        <f ca="1">RAND()*70000</f>
        <v>18387.974263493186</v>
      </c>
      <c r="D161" s="19" t="s">
        <v>41</v>
      </c>
      <c r="E161" s="13">
        <v>1995</v>
      </c>
      <c r="F161" s="13" t="s">
        <v>23</v>
      </c>
      <c r="G161" s="75" t="s">
        <v>174</v>
      </c>
      <c r="H161" s="40">
        <v>16</v>
      </c>
      <c r="I161" s="14" t="s">
        <v>189</v>
      </c>
      <c r="J161" s="53">
        <v>0</v>
      </c>
      <c r="K161" s="53">
        <v>0</v>
      </c>
      <c r="L161" s="53">
        <f>SUM(J161:K161)</f>
        <v>0</v>
      </c>
      <c r="M161" s="81"/>
      <c r="N161" s="65"/>
    </row>
    <row r="162" spans="2:14" ht="12.75">
      <c r="B162" s="11"/>
      <c r="C162" s="7"/>
      <c r="D162" s="35"/>
      <c r="E162" s="10"/>
      <c r="F162" s="10"/>
      <c r="G162" s="76"/>
      <c r="H162" s="26"/>
      <c r="I162" s="15"/>
      <c r="J162" s="15"/>
      <c r="K162" s="15"/>
      <c r="L162" s="15"/>
      <c r="M162" s="15"/>
      <c r="N162" s="64"/>
    </row>
    <row r="163" spans="4:15" ht="14.25" customHeight="1">
      <c r="D163" s="68" t="s">
        <v>205</v>
      </c>
      <c r="H163" s="41" t="s">
        <v>184</v>
      </c>
      <c r="I163" s="8"/>
      <c r="J163" s="58" t="s">
        <v>25</v>
      </c>
      <c r="K163" s="58" t="s">
        <v>26</v>
      </c>
      <c r="L163" s="58" t="s">
        <v>27</v>
      </c>
      <c r="O163" s="60"/>
    </row>
    <row r="164" spans="2:14" ht="14.25" customHeight="1">
      <c r="B164" s="2">
        <v>1</v>
      </c>
      <c r="C164" s="30">
        <f aca="true" ca="1" t="shared" si="14" ref="C164:C172">RAND()*70000</f>
        <v>56670.73816106676</v>
      </c>
      <c r="D164" s="17" t="s">
        <v>148</v>
      </c>
      <c r="E164" s="13">
        <v>1987</v>
      </c>
      <c r="F164" s="13" t="s">
        <v>83</v>
      </c>
      <c r="G164" s="75" t="s">
        <v>77</v>
      </c>
      <c r="H164" s="40">
        <v>10</v>
      </c>
      <c r="I164" s="80">
        <v>0.01649016203703704</v>
      </c>
      <c r="J164" s="53">
        <v>0</v>
      </c>
      <c r="K164" s="53">
        <v>0</v>
      </c>
      <c r="L164" s="53">
        <f aca="true" t="shared" si="15" ref="L164:L172">SUM(J164:K164)</f>
        <v>0</v>
      </c>
      <c r="M164" s="14"/>
      <c r="N164" s="59">
        <v>1</v>
      </c>
    </row>
    <row r="165" spans="2:14" ht="14.25" customHeight="1">
      <c r="B165" s="2">
        <v>2</v>
      </c>
      <c r="C165" s="30">
        <f ca="1" t="shared" si="14"/>
        <v>62247.50392043887</v>
      </c>
      <c r="D165" s="19" t="s">
        <v>203</v>
      </c>
      <c r="E165" s="13">
        <v>1986</v>
      </c>
      <c r="F165" s="13" t="s">
        <v>204</v>
      </c>
      <c r="G165" s="75" t="s">
        <v>77</v>
      </c>
      <c r="H165" s="40">
        <v>2</v>
      </c>
      <c r="I165" s="80">
        <v>0.01841550925925926</v>
      </c>
      <c r="J165" s="53">
        <v>0</v>
      </c>
      <c r="K165" s="53">
        <v>0</v>
      </c>
      <c r="L165" s="53">
        <f t="shared" si="15"/>
        <v>0</v>
      </c>
      <c r="M165" s="81">
        <v>0.0019253472592592608</v>
      </c>
      <c r="N165" s="59">
        <v>2</v>
      </c>
    </row>
    <row r="166" spans="2:15" ht="14.25" customHeight="1">
      <c r="B166" s="2">
        <v>3</v>
      </c>
      <c r="C166" s="30">
        <f ca="1" t="shared" si="14"/>
        <v>26939.454927676135</v>
      </c>
      <c r="D166" s="19" t="s">
        <v>82</v>
      </c>
      <c r="E166" s="13">
        <v>1989</v>
      </c>
      <c r="F166" s="13" t="s">
        <v>7</v>
      </c>
      <c r="G166" s="75" t="s">
        <v>77</v>
      </c>
      <c r="H166" s="40">
        <v>7</v>
      </c>
      <c r="I166" s="80">
        <v>0.018674189814814814</v>
      </c>
      <c r="J166" s="53">
        <v>4</v>
      </c>
      <c r="K166" s="53">
        <v>1</v>
      </c>
      <c r="L166" s="53">
        <f t="shared" si="15"/>
        <v>5</v>
      </c>
      <c r="M166" s="81">
        <v>0.0021840278148148144</v>
      </c>
      <c r="N166" s="59">
        <v>3</v>
      </c>
      <c r="O166" s="60"/>
    </row>
    <row r="167" spans="2:14" ht="14.25" customHeight="1">
      <c r="B167" s="2">
        <v>4</v>
      </c>
      <c r="C167" s="30">
        <f ca="1" t="shared" si="14"/>
        <v>56776.26390396911</v>
      </c>
      <c r="D167" s="19" t="s">
        <v>9</v>
      </c>
      <c r="E167" s="13">
        <v>1993</v>
      </c>
      <c r="F167" s="13" t="s">
        <v>83</v>
      </c>
      <c r="G167" s="75" t="s">
        <v>77</v>
      </c>
      <c r="H167" s="40">
        <v>5</v>
      </c>
      <c r="I167" s="80">
        <v>0.018956597222222222</v>
      </c>
      <c r="J167" s="53">
        <v>3</v>
      </c>
      <c r="K167" s="53">
        <v>2</v>
      </c>
      <c r="L167" s="53">
        <f t="shared" si="15"/>
        <v>5</v>
      </c>
      <c r="M167" s="81">
        <v>0.0024664352222222227</v>
      </c>
      <c r="N167" s="59">
        <v>4</v>
      </c>
    </row>
    <row r="168" spans="2:14" ht="14.25" customHeight="1">
      <c r="B168" s="2">
        <v>5</v>
      </c>
      <c r="C168" s="30">
        <f ca="1" t="shared" si="14"/>
        <v>34907.08345763158</v>
      </c>
      <c r="D168" s="19" t="s">
        <v>60</v>
      </c>
      <c r="E168" s="13">
        <v>1991</v>
      </c>
      <c r="F168" s="13" t="s">
        <v>83</v>
      </c>
      <c r="G168" s="75" t="s">
        <v>77</v>
      </c>
      <c r="H168" s="40">
        <v>3</v>
      </c>
      <c r="I168" s="80">
        <v>0.019247106481481483</v>
      </c>
      <c r="J168" s="53">
        <v>1</v>
      </c>
      <c r="K168" s="53">
        <v>3</v>
      </c>
      <c r="L168" s="53">
        <f t="shared" si="15"/>
        <v>4</v>
      </c>
      <c r="M168" s="81">
        <v>0.002756944481481484</v>
      </c>
      <c r="N168" s="59">
        <v>5</v>
      </c>
    </row>
    <row r="169" spans="1:14" s="9" customFormat="1" ht="14.25" customHeight="1">
      <c r="A169" s="8"/>
      <c r="B169" s="2">
        <v>6</v>
      </c>
      <c r="C169" s="30">
        <f ca="1" t="shared" si="14"/>
        <v>33692.30049077412</v>
      </c>
      <c r="D169" s="17" t="s">
        <v>136</v>
      </c>
      <c r="E169" s="13">
        <v>1990</v>
      </c>
      <c r="F169" s="13" t="s">
        <v>137</v>
      </c>
      <c r="G169" s="75" t="s">
        <v>77</v>
      </c>
      <c r="H169" s="40">
        <v>8</v>
      </c>
      <c r="I169" s="80">
        <v>0.019273148148148147</v>
      </c>
      <c r="J169" s="53">
        <v>1</v>
      </c>
      <c r="K169" s="53">
        <v>1</v>
      </c>
      <c r="L169" s="53">
        <f t="shared" si="15"/>
        <v>2</v>
      </c>
      <c r="M169" s="81">
        <v>0.0027829861481481477</v>
      </c>
      <c r="N169" s="59">
        <v>6</v>
      </c>
    </row>
    <row r="170" spans="1:14" s="9" customFormat="1" ht="14.25" customHeight="1">
      <c r="A170" s="8"/>
      <c r="B170" s="2">
        <v>7</v>
      </c>
      <c r="C170" s="30">
        <f ca="1" t="shared" si="14"/>
        <v>53123.546190449146</v>
      </c>
      <c r="D170" s="19" t="s">
        <v>75</v>
      </c>
      <c r="E170" s="13">
        <v>1993</v>
      </c>
      <c r="F170" s="13" t="s">
        <v>23</v>
      </c>
      <c r="G170" s="75" t="s">
        <v>77</v>
      </c>
      <c r="H170" s="40">
        <v>26</v>
      </c>
      <c r="I170" s="80">
        <v>0.020203125</v>
      </c>
      <c r="J170" s="53">
        <v>1</v>
      </c>
      <c r="K170" s="53">
        <v>2</v>
      </c>
      <c r="L170" s="53">
        <f t="shared" si="15"/>
        <v>3</v>
      </c>
      <c r="M170" s="81">
        <v>0.0037129629999999997</v>
      </c>
      <c r="N170" s="59">
        <v>7</v>
      </c>
    </row>
    <row r="171" spans="1:14" s="9" customFormat="1" ht="12.75">
      <c r="A171" s="8"/>
      <c r="B171" s="2">
        <v>8</v>
      </c>
      <c r="C171" s="30">
        <f ca="1" t="shared" si="14"/>
        <v>42031.50438609401</v>
      </c>
      <c r="D171" s="19" t="s">
        <v>147</v>
      </c>
      <c r="E171" s="13">
        <v>1990</v>
      </c>
      <c r="F171" s="13" t="s">
        <v>83</v>
      </c>
      <c r="G171" s="75" t="s">
        <v>77</v>
      </c>
      <c r="H171" s="40">
        <v>12</v>
      </c>
      <c r="I171" s="80">
        <v>0.020266782407407407</v>
      </c>
      <c r="J171" s="53">
        <v>2</v>
      </c>
      <c r="K171" s="53">
        <v>3</v>
      </c>
      <c r="L171" s="53">
        <f t="shared" si="15"/>
        <v>5</v>
      </c>
      <c r="M171" s="81">
        <v>0.003776620407407408</v>
      </c>
      <c r="N171" s="59">
        <v>8</v>
      </c>
    </row>
    <row r="172" spans="1:14" s="9" customFormat="1" ht="12.75">
      <c r="A172" s="8"/>
      <c r="B172" s="2">
        <v>9</v>
      </c>
      <c r="C172" s="30">
        <f ca="1" t="shared" si="14"/>
        <v>32438.021374682165</v>
      </c>
      <c r="D172" s="17" t="s">
        <v>32</v>
      </c>
      <c r="E172" s="13">
        <v>1992</v>
      </c>
      <c r="F172" s="13" t="s">
        <v>83</v>
      </c>
      <c r="G172" s="75" t="s">
        <v>77</v>
      </c>
      <c r="H172" s="40">
        <v>1</v>
      </c>
      <c r="I172" s="14" t="s">
        <v>189</v>
      </c>
      <c r="J172" s="53">
        <v>0</v>
      </c>
      <c r="K172" s="53">
        <v>0</v>
      </c>
      <c r="L172" s="53">
        <f t="shared" si="15"/>
        <v>0</v>
      </c>
      <c r="M172" s="61"/>
      <c r="N172" s="65"/>
    </row>
    <row r="173" spans="2:14" ht="12.75">
      <c r="B173" s="11"/>
      <c r="C173" s="7"/>
      <c r="D173" s="35"/>
      <c r="E173" s="10"/>
      <c r="F173" s="10"/>
      <c r="G173" s="76"/>
      <c r="H173" s="26"/>
      <c r="I173" s="15"/>
      <c r="J173" s="55"/>
      <c r="K173" s="55"/>
      <c r="L173" s="55"/>
      <c r="M173" s="15"/>
      <c r="N173" s="64"/>
    </row>
    <row r="174" spans="2:14" ht="12.75">
      <c r="B174" s="11"/>
      <c r="C174" s="7"/>
      <c r="D174" s="35"/>
      <c r="E174" s="10"/>
      <c r="F174" s="10"/>
      <c r="G174" s="76"/>
      <c r="H174" s="26"/>
      <c r="I174" s="15"/>
      <c r="J174" s="55"/>
      <c r="K174" s="55"/>
      <c r="L174" s="55"/>
      <c r="M174" s="15"/>
      <c r="N174" s="64"/>
    </row>
    <row r="175" spans="1:14" ht="12.75">
      <c r="A175" s="9"/>
      <c r="B175" s="3"/>
      <c r="C175" s="9"/>
      <c r="D175" s="34" t="s">
        <v>30</v>
      </c>
      <c r="E175" s="9"/>
      <c r="F175" s="9"/>
      <c r="G175" s="78"/>
      <c r="I175" s="5"/>
      <c r="J175" s="5"/>
      <c r="K175" s="5"/>
      <c r="L175" s="9"/>
      <c r="M175" s="9" t="s">
        <v>31</v>
      </c>
      <c r="N175" s="9"/>
    </row>
    <row r="176" spans="1:14" ht="12.75">
      <c r="A176" s="9"/>
      <c r="B176" s="3"/>
      <c r="C176" s="9"/>
      <c r="D176" s="34" t="s">
        <v>29</v>
      </c>
      <c r="E176" s="9"/>
      <c r="F176" s="9"/>
      <c r="G176" s="78"/>
      <c r="I176" s="5"/>
      <c r="J176" s="5"/>
      <c r="K176" s="5"/>
      <c r="L176" s="9"/>
      <c r="M176" s="9"/>
      <c r="N176" s="9"/>
    </row>
    <row r="177" spans="1:14" ht="12.75">
      <c r="A177" s="9"/>
      <c r="B177" s="3"/>
      <c r="C177" s="9"/>
      <c r="D177" s="34"/>
      <c r="E177" s="9"/>
      <c r="F177" s="9"/>
      <c r="G177" s="78"/>
      <c r="I177" s="5"/>
      <c r="J177" s="5"/>
      <c r="K177" s="5"/>
      <c r="L177" s="9"/>
      <c r="M177" s="9"/>
      <c r="N177" s="9"/>
    </row>
    <row r="178" spans="1:14" ht="12.75">
      <c r="A178" s="9"/>
      <c r="B178" s="3"/>
      <c r="C178" s="9"/>
      <c r="D178" s="34"/>
      <c r="E178" s="9"/>
      <c r="F178" s="9"/>
      <c r="G178" s="78"/>
      <c r="I178" s="5"/>
      <c r="J178" s="5"/>
      <c r="K178" s="5"/>
      <c r="L178" s="9"/>
      <c r="M178" s="9"/>
      <c r="N178" s="9"/>
    </row>
    <row r="179" spans="1:14" ht="12.75">
      <c r="A179" s="9"/>
      <c r="B179" s="3"/>
      <c r="C179" s="9"/>
      <c r="D179" s="34"/>
      <c r="E179" s="9"/>
      <c r="F179" s="9"/>
      <c r="G179" s="78"/>
      <c r="I179" s="5"/>
      <c r="J179" s="5"/>
      <c r="K179" s="5"/>
      <c r="L179" s="9"/>
      <c r="M179" s="9"/>
      <c r="N179" s="9"/>
    </row>
  </sheetData>
  <sheetProtection/>
  <mergeCells count="9">
    <mergeCell ref="D1:N1"/>
    <mergeCell ref="B5:N5"/>
    <mergeCell ref="D6:D7"/>
    <mergeCell ref="E6:E7"/>
    <mergeCell ref="F6:F7"/>
    <mergeCell ref="B3:D3"/>
    <mergeCell ref="D2:N2"/>
    <mergeCell ref="I6:I7"/>
    <mergeCell ref="B6:B7"/>
  </mergeCells>
  <printOptions/>
  <pageMargins left="0.25" right="0.25" top="0.75" bottom="0.75" header="0.3" footer="0.3"/>
  <pageSetup horizontalDpi="600" verticalDpi="600" orientation="landscape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Klubs</dc:creator>
  <cp:keywords/>
  <dc:description/>
  <cp:lastModifiedBy>User</cp:lastModifiedBy>
  <cp:lastPrinted>2016-02-25T19:24:50Z</cp:lastPrinted>
  <dcterms:created xsi:type="dcterms:W3CDTF">2008-02-23T17:55:37Z</dcterms:created>
  <dcterms:modified xsi:type="dcterms:W3CDTF">2016-02-26T19:45:45Z</dcterms:modified>
  <cp:category/>
  <cp:version/>
  <cp:contentType/>
  <cp:contentStatus/>
</cp:coreProperties>
</file>