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tabRatio="601" activeTab="2"/>
  </bookViews>
  <sheets>
    <sheet name="1994.Z vecāki" sheetId="1" r:id="rId1"/>
    <sheet name="1994.m vecākas " sheetId="2" r:id="rId2"/>
    <sheet name="1995.Z jaunaki" sheetId="3" r:id="rId3"/>
    <sheet name="1995.M jaunakas" sheetId="4" r:id="rId4"/>
  </sheets>
  <definedNames/>
  <calcPr fullCalcOnLoad="1"/>
</workbook>
</file>

<file path=xl/sharedStrings.xml><?xml version="1.0" encoding="utf-8"?>
<sst xmlns="http://schemas.openxmlformats.org/spreadsheetml/2006/main" count="163" uniqueCount="112">
  <si>
    <t>Starta laiks</t>
  </si>
  <si>
    <t>Finiša laiks</t>
  </si>
  <si>
    <t>Vieta</t>
  </si>
  <si>
    <t>Vārds, uzvārds</t>
  </si>
  <si>
    <t>Starta protokols</t>
  </si>
  <si>
    <t>MADONĀ, "SMECERES SILA SLĒPOŠANAS UN BIATLONA SPORTA BĀZE"</t>
  </si>
  <si>
    <t>Rezultāts</t>
  </si>
  <si>
    <t>Komanda</t>
  </si>
  <si>
    <t>dz.g.</t>
  </si>
  <si>
    <t>Ind. Rez</t>
  </si>
  <si>
    <t>St.nr.</t>
  </si>
  <si>
    <t>MADONAS RAJONA LAIKRAKSTA "STARS"</t>
  </si>
  <si>
    <t>Etaps</t>
  </si>
  <si>
    <t xml:space="preserve">3 x 2 km </t>
  </si>
  <si>
    <t xml:space="preserve">3 x 3 km </t>
  </si>
  <si>
    <t xml:space="preserve">3 x 5 km </t>
  </si>
  <si>
    <t>Sacensību galvenais sekretārs:                             /Arnis Šmugais/</t>
  </si>
  <si>
    <t>Sacensību galvenais sekretārs:                      /Arnis Šmugais/</t>
  </si>
  <si>
    <t>KAUSA IZCĪŅA STAFEŠU SLĒPOJUMĀ - 2010</t>
  </si>
  <si>
    <t>LAIKRAKSTA "STARS"</t>
  </si>
  <si>
    <t>KAUSA IZCĪŅA STAFEŠU SLĒPOJUMĀ - 2011</t>
  </si>
  <si>
    <t>2011.g. 20. marts</t>
  </si>
  <si>
    <t>1995.g.dz. un jaunākas meitenes</t>
  </si>
  <si>
    <t>1995.g.dz. un jaunāki zēni</t>
  </si>
  <si>
    <t>1994.g.dz. un vecākas jaunietes, sievietes</t>
  </si>
  <si>
    <t>1994.g.dz. un vecāki jaunieši, vīrieši</t>
  </si>
  <si>
    <t>Uģis Jakubovskis</t>
  </si>
  <si>
    <t>Alvis Mats</t>
  </si>
  <si>
    <t>Juris Galibeckis</t>
  </si>
  <si>
    <t>Madonas BJSS</t>
  </si>
  <si>
    <t>Krista Kupča</t>
  </si>
  <si>
    <t>Laura Kupča</t>
  </si>
  <si>
    <t>Daija Līva Aivare</t>
  </si>
  <si>
    <t>Rūdolfs Kļaviņš</t>
  </si>
  <si>
    <t>Mārtiņš Indriksons</t>
  </si>
  <si>
    <t>Valdis Bodnieks</t>
  </si>
  <si>
    <t>Māris Lūks</t>
  </si>
  <si>
    <t>Jānis Lūks</t>
  </si>
  <si>
    <t>Madonas Sērferi</t>
  </si>
  <si>
    <t>Aldis Šuriņš</t>
  </si>
  <si>
    <t>Uldis Lapsa</t>
  </si>
  <si>
    <t>Māris Tiltiņš</t>
  </si>
  <si>
    <t>Madona 1</t>
  </si>
  <si>
    <t>Madona 2</t>
  </si>
  <si>
    <t>Dāvids Makarovs</t>
  </si>
  <si>
    <t>Ieva Pūce</t>
  </si>
  <si>
    <t>Līva Igaune</t>
  </si>
  <si>
    <t>Karīna Pētersone</t>
  </si>
  <si>
    <t>Madonas BJSS 2</t>
  </si>
  <si>
    <t>Madonas BJSS 1</t>
  </si>
  <si>
    <t>Kitija Auziņa</t>
  </si>
  <si>
    <t>Zane Čamane</t>
  </si>
  <si>
    <t>Gerda āboliņa</t>
  </si>
  <si>
    <t>Madonas BJSS 3</t>
  </si>
  <si>
    <t>Laura Beļajeva</t>
  </si>
  <si>
    <t>Madara Skurule</t>
  </si>
  <si>
    <t>Sigita Lapsiņa</t>
  </si>
  <si>
    <t>SKANSTE Juniors</t>
  </si>
  <si>
    <t>Indulis Bikše</t>
  </si>
  <si>
    <t>Deins Kaņepējs</t>
  </si>
  <si>
    <t>Ralfs Eiduks</t>
  </si>
  <si>
    <t>SKANSTE 1</t>
  </si>
  <si>
    <t>Rolands Rudzītis</t>
  </si>
  <si>
    <t>Lauris Purniņš</t>
  </si>
  <si>
    <t>Valdis Ukins</t>
  </si>
  <si>
    <t>SKANSTE 2</t>
  </si>
  <si>
    <t>Kaspars Meinuzs</t>
  </si>
  <si>
    <t>Dzintars Kaņepējs</t>
  </si>
  <si>
    <t>Raimonds Brics</t>
  </si>
  <si>
    <t>SKANSTE 3</t>
  </si>
  <si>
    <t>Andris Knodze</t>
  </si>
  <si>
    <t>Raitis Zuļģis</t>
  </si>
  <si>
    <t>Roberts Zuļģis</t>
  </si>
  <si>
    <t>SK Madona</t>
  </si>
  <si>
    <t>Daniels Rutks</t>
  </si>
  <si>
    <t>Raimo Vīgants</t>
  </si>
  <si>
    <t>SK RĪGA</t>
  </si>
  <si>
    <t>Rinalds Kostjukovs</t>
  </si>
  <si>
    <t>Nauris Biķernieks</t>
  </si>
  <si>
    <t>Raivis Zīmelis</t>
  </si>
  <si>
    <t>A.G.-Ceļotājs</t>
  </si>
  <si>
    <t>Gatis Svētiņš</t>
  </si>
  <si>
    <t>Juris Ģērmanis</t>
  </si>
  <si>
    <t>Jānis Paipals</t>
  </si>
  <si>
    <t>MBJSS/OK Arona</t>
  </si>
  <si>
    <t>Jānis Baunis</t>
  </si>
  <si>
    <t>Toms Tipainis</t>
  </si>
  <si>
    <t>Dinārs Gutāns</t>
  </si>
  <si>
    <t>Jānis Ārents</t>
  </si>
  <si>
    <t>Dana Nagle</t>
  </si>
  <si>
    <t>Agnija nagle</t>
  </si>
  <si>
    <t>Elizabete Stangaine</t>
  </si>
  <si>
    <t>Elizabete Paura</t>
  </si>
  <si>
    <t>Kima Krūmiņa</t>
  </si>
  <si>
    <t>Krista Briede</t>
  </si>
  <si>
    <t>"Savējie M"</t>
  </si>
  <si>
    <t>Elīna Kārkliņa</t>
  </si>
  <si>
    <t>Rūta Putniņa</t>
  </si>
  <si>
    <t>Una Arama</t>
  </si>
  <si>
    <t>Mežmalas MTB</t>
  </si>
  <si>
    <t>Alūksne</t>
  </si>
  <si>
    <t>Vladislavs Ņedaivodins</t>
  </si>
  <si>
    <t>Ingus Deksnis</t>
  </si>
  <si>
    <t>Linards Zēmelis</t>
  </si>
  <si>
    <t>Liezēres 8gadīgā</t>
  </si>
  <si>
    <t>skola</t>
  </si>
  <si>
    <t>Armands Krampe</t>
  </si>
  <si>
    <t>Viktors Abramovs</t>
  </si>
  <si>
    <t>Ilmārs Krampe</t>
  </si>
  <si>
    <t>Niks Saulītis</t>
  </si>
  <si>
    <t>Juris Meščerskis</t>
  </si>
  <si>
    <t>Vairis Skurulis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</si>
</sst>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#,##0.00000000000000000000\ _L_s"/>
    <numFmt numFmtId="201" formatCode="#,##0.000000000000000000000\ _L_s"/>
    <numFmt numFmtId="202" formatCode="#,##0.0000000000000000000000\ _L_s"/>
    <numFmt numFmtId="203" formatCode="#,##0.0000000000000000000\ _L_s"/>
    <numFmt numFmtId="204" formatCode="#,##0.000000000000000000\ _L_s"/>
    <numFmt numFmtId="205" formatCode="#,##0.00000000000000000\ _L_s"/>
    <numFmt numFmtId="206" formatCode="#,##0.0000000000000000\ _L_s"/>
    <numFmt numFmtId="207" formatCode="#,##0.000000000000000\ _L_s"/>
    <numFmt numFmtId="208" formatCode="[$-F400]h:mm:ss\ AM/PM"/>
    <numFmt numFmtId="209" formatCode="[$-426]dddd\,\ yyyy&quot;. gada &quot;d\.\ mmmm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8">
    <font>
      <sz val="10"/>
      <name val="Arial"/>
      <family val="0"/>
    </font>
    <font>
      <sz val="10"/>
      <name val="NewsGoth Cn TL Baltic"/>
      <family val="2"/>
    </font>
    <font>
      <b/>
      <sz val="12"/>
      <name val="NewsGoth TL Baltic"/>
      <family val="2"/>
    </font>
    <font>
      <b/>
      <sz val="10"/>
      <name val="NewsGoth TL Baltic"/>
      <family val="2"/>
    </font>
    <font>
      <b/>
      <sz val="10"/>
      <name val="NewsGoth Cn TL Baltic"/>
      <family val="0"/>
    </font>
    <font>
      <sz val="10"/>
      <name val="NewsGoth Cn T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wsGoth Cn TL"/>
      <family val="2"/>
    </font>
    <font>
      <b/>
      <sz val="10"/>
      <name val="NewsGoth T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21" fontId="0" fillId="0" borderId="12" xfId="0" applyNumberFormat="1" applyFont="1" applyBorder="1" applyAlignment="1">
      <alignment horizontal="center"/>
    </xf>
    <xf numFmtId="0" fontId="6" fillId="0" borderId="10" xfId="2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3" xfId="2" applyBorder="1" applyAlignment="1">
      <alignment horizontal="center"/>
    </xf>
    <xf numFmtId="21" fontId="1" fillId="22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21" fontId="1" fillId="0" borderId="13" xfId="0" applyNumberFormat="1" applyFont="1" applyFill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0" fontId="6" fillId="0" borderId="11" xfId="2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1" fontId="1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21" fontId="1" fillId="22" borderId="13" xfId="0" applyNumberFormat="1" applyFont="1" applyFill="1" applyBorder="1" applyAlignment="1">
      <alignment horizontal="center"/>
    </xf>
    <xf numFmtId="21" fontId="1" fillId="22" borderId="11" xfId="0" applyNumberFormat="1" applyFont="1" applyFill="1" applyBorder="1" applyAlignment="1">
      <alignment horizontal="center"/>
    </xf>
    <xf numFmtId="21" fontId="0" fillId="22" borderId="13" xfId="0" applyNumberFormat="1" applyFont="1" applyFill="1" applyBorder="1" applyAlignment="1">
      <alignment horizontal="center"/>
    </xf>
    <xf numFmtId="21" fontId="0" fillId="22" borderId="10" xfId="0" applyNumberFormat="1" applyFont="1" applyFill="1" applyBorder="1" applyAlignment="1">
      <alignment horizontal="center"/>
    </xf>
    <xf numFmtId="21" fontId="0" fillId="22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21" fontId="0" fillId="22" borderId="13" xfId="0" applyNumberFormat="1" applyFill="1" applyBorder="1" applyAlignment="1">
      <alignment horizontal="center"/>
    </xf>
    <xf numFmtId="21" fontId="0" fillId="22" borderId="10" xfId="0" applyNumberFormat="1" applyFill="1" applyBorder="1" applyAlignment="1">
      <alignment horizontal="center"/>
    </xf>
    <xf numFmtId="21" fontId="0" fillId="22" borderId="11" xfId="0" applyNumberForma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2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21" fontId="3" fillId="0" borderId="24" xfId="0" applyNumberFormat="1" applyFont="1" applyBorder="1" applyAlignment="1">
      <alignment horizontal="center" vertical="top" wrapText="1"/>
    </xf>
    <xf numFmtId="21" fontId="3" fillId="0" borderId="25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/>
    </xf>
  </cellXfs>
  <cellStyles count="50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3">
      <selection activeCell="O24" sqref="O24"/>
    </sheetView>
  </sheetViews>
  <sheetFormatPr defaultColWidth="9.140625" defaultRowHeight="12.75"/>
  <cols>
    <col min="1" max="1" width="6.00390625" style="2" customWidth="1"/>
    <col min="2" max="2" width="14.8515625" style="0" customWidth="1"/>
    <col min="3" max="3" width="5.28125" style="60" customWidth="1"/>
    <col min="4" max="4" width="5.28125" style="2" customWidth="1"/>
    <col min="5" max="5" width="17.421875" style="26" customWidth="1"/>
    <col min="6" max="6" width="5.421875" style="2" customWidth="1"/>
    <col min="7" max="7" width="8.00390625" style="2" customWidth="1"/>
    <col min="8" max="8" width="10.00390625" style="2" customWidth="1"/>
    <col min="9" max="9" width="9.421875" style="2" customWidth="1"/>
    <col min="10" max="10" width="9.57421875" style="3" customWidth="1"/>
  </cols>
  <sheetData>
    <row r="1" spans="1:10" ht="15.75" hidden="1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hidden="1">
      <c r="A2" s="136" t="s">
        <v>18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>
      <c r="A3" s="137" t="s">
        <v>19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4" customFormat="1" ht="15.75">
      <c r="A4" s="137" t="s">
        <v>20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s="4" customFormat="1" ht="15.75">
      <c r="A5" s="137" t="s">
        <v>5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s="4" customFormat="1" ht="12.75">
      <c r="A6" s="149" t="s">
        <v>21</v>
      </c>
      <c r="B6" s="149"/>
      <c r="C6" s="60"/>
      <c r="D6" s="1"/>
      <c r="E6" s="22"/>
      <c r="F6" s="1"/>
      <c r="G6" s="1"/>
      <c r="H6" s="1"/>
      <c r="I6" s="1"/>
      <c r="J6" s="1"/>
    </row>
    <row r="7" spans="1:10" s="4" customFormat="1" ht="12.75">
      <c r="A7" s="22" t="s">
        <v>4</v>
      </c>
      <c r="B7" s="17"/>
      <c r="C7" s="60"/>
      <c r="D7" s="1"/>
      <c r="F7" s="1"/>
      <c r="G7" s="1"/>
      <c r="H7" s="1"/>
      <c r="I7" s="1"/>
      <c r="J7" s="1"/>
    </row>
    <row r="8" spans="1:10" s="4" customFormat="1" ht="12.75" customHeight="1">
      <c r="A8" s="150" t="s">
        <v>25</v>
      </c>
      <c r="B8" s="150"/>
      <c r="C8" s="150"/>
      <c r="D8" s="150"/>
      <c r="E8" s="150"/>
      <c r="G8" s="19"/>
      <c r="H8" s="19"/>
      <c r="I8" s="19"/>
      <c r="J8" s="19"/>
    </row>
    <row r="9" spans="1:10" s="4" customFormat="1" ht="13.5" thickBot="1">
      <c r="A9" s="23" t="s">
        <v>15</v>
      </c>
      <c r="B9" s="18"/>
      <c r="C9" s="61"/>
      <c r="D9" s="19"/>
      <c r="E9" s="23"/>
      <c r="F9" s="19"/>
      <c r="G9" s="19"/>
      <c r="H9" s="19"/>
      <c r="I9" s="19"/>
      <c r="J9" s="19"/>
    </row>
    <row r="10" spans="1:10" s="4" customFormat="1" ht="12.75">
      <c r="A10" s="142" t="s">
        <v>2</v>
      </c>
      <c r="B10" s="140" t="s">
        <v>7</v>
      </c>
      <c r="C10" s="146" t="s">
        <v>10</v>
      </c>
      <c r="D10" s="140" t="s">
        <v>12</v>
      </c>
      <c r="E10" s="138" t="s">
        <v>3</v>
      </c>
      <c r="F10" s="140" t="s">
        <v>8</v>
      </c>
      <c r="G10" s="140" t="s">
        <v>0</v>
      </c>
      <c r="H10" s="140" t="s">
        <v>1</v>
      </c>
      <c r="I10" s="140" t="s">
        <v>9</v>
      </c>
      <c r="J10" s="144" t="s">
        <v>6</v>
      </c>
    </row>
    <row r="11" spans="1:10" s="4" customFormat="1" ht="13.5" thickBot="1">
      <c r="A11" s="143"/>
      <c r="B11" s="141"/>
      <c r="C11" s="147"/>
      <c r="D11" s="141"/>
      <c r="E11" s="139"/>
      <c r="F11" s="141"/>
      <c r="G11" s="141"/>
      <c r="H11" s="141"/>
      <c r="I11" s="141"/>
      <c r="J11" s="145"/>
    </row>
    <row r="12" spans="1:10" s="4" customFormat="1" ht="12.75">
      <c r="A12" s="52">
        <v>1</v>
      </c>
      <c r="B12" s="68" t="s">
        <v>76</v>
      </c>
      <c r="C12" s="48">
        <v>23</v>
      </c>
      <c r="D12" s="80">
        <v>3</v>
      </c>
      <c r="E12" s="69" t="s">
        <v>79</v>
      </c>
      <c r="F12" s="52">
        <v>1976</v>
      </c>
      <c r="G12" s="95">
        <f>H13</f>
        <v>0.019016203703703705</v>
      </c>
      <c r="H12" s="130">
        <v>0.02820601851851852</v>
      </c>
      <c r="I12" s="95">
        <f aca="true" t="shared" si="0" ref="I12:I29">H12-G12</f>
        <v>0.009189814814814814</v>
      </c>
      <c r="J12" s="114">
        <f>H12</f>
        <v>0.02820601851851852</v>
      </c>
    </row>
    <row r="13" spans="1:10" s="4" customFormat="1" ht="12.75">
      <c r="A13" s="21"/>
      <c r="B13" s="66"/>
      <c r="C13" s="31"/>
      <c r="D13" s="96">
        <v>2</v>
      </c>
      <c r="E13" s="67" t="s">
        <v>78</v>
      </c>
      <c r="F13" s="21">
        <v>1991</v>
      </c>
      <c r="G13" s="94">
        <f>H14</f>
        <v>0.009467592592592592</v>
      </c>
      <c r="H13" s="131">
        <v>0.019016203703703705</v>
      </c>
      <c r="I13" s="95">
        <f t="shared" si="0"/>
        <v>0.009548611111111114</v>
      </c>
      <c r="J13" s="115"/>
    </row>
    <row r="14" spans="1:10" s="4" customFormat="1" ht="13.5" thickBot="1">
      <c r="A14" s="53"/>
      <c r="B14" s="70"/>
      <c r="C14" s="55"/>
      <c r="D14" s="105">
        <v>1</v>
      </c>
      <c r="E14" s="71" t="s">
        <v>77</v>
      </c>
      <c r="F14" s="53">
        <v>1992</v>
      </c>
      <c r="G14" s="113">
        <v>0</v>
      </c>
      <c r="H14" s="132">
        <v>0.009467592592592592</v>
      </c>
      <c r="I14" s="113">
        <f t="shared" si="0"/>
        <v>0.009467592592592592</v>
      </c>
      <c r="J14" s="116"/>
    </row>
    <row r="15" spans="1:10" s="4" customFormat="1" ht="12.75">
      <c r="A15" s="52">
        <v>2</v>
      </c>
      <c r="B15" s="68" t="s">
        <v>80</v>
      </c>
      <c r="C15" s="48">
        <v>24</v>
      </c>
      <c r="D15" s="80">
        <v>3</v>
      </c>
      <c r="E15" s="69" t="s">
        <v>83</v>
      </c>
      <c r="F15" s="52">
        <v>1983</v>
      </c>
      <c r="G15" s="95">
        <f>H16</f>
        <v>0.020069444444444442</v>
      </c>
      <c r="H15" s="130">
        <v>0.0290625</v>
      </c>
      <c r="I15" s="95">
        <f t="shared" si="0"/>
        <v>0.00899305555555556</v>
      </c>
      <c r="J15" s="114">
        <f>H15</f>
        <v>0.0290625</v>
      </c>
    </row>
    <row r="16" spans="1:16" s="4" customFormat="1" ht="12.75">
      <c r="A16" s="21"/>
      <c r="B16" s="66"/>
      <c r="C16" s="31"/>
      <c r="D16" s="96">
        <v>2</v>
      </c>
      <c r="E16" s="67" t="s">
        <v>82</v>
      </c>
      <c r="F16" s="21">
        <v>1977</v>
      </c>
      <c r="G16" s="94">
        <f>H17</f>
        <v>0.010231481481481482</v>
      </c>
      <c r="H16" s="131">
        <v>0.020069444444444442</v>
      </c>
      <c r="I16" s="95">
        <f t="shared" si="0"/>
        <v>0.00983796296296296</v>
      </c>
      <c r="J16" s="115"/>
      <c r="P16" s="128"/>
    </row>
    <row r="17" spans="1:10" s="4" customFormat="1" ht="13.5" thickBot="1">
      <c r="A17" s="53"/>
      <c r="B17" s="70"/>
      <c r="C17" s="55"/>
      <c r="D17" s="105">
        <v>1</v>
      </c>
      <c r="E17" s="71" t="s">
        <v>81</v>
      </c>
      <c r="F17" s="53">
        <v>1984</v>
      </c>
      <c r="G17" s="113">
        <v>0</v>
      </c>
      <c r="H17" s="132">
        <v>0.010231481481481482</v>
      </c>
      <c r="I17" s="113">
        <f t="shared" si="0"/>
        <v>0.010231481481481482</v>
      </c>
      <c r="J17" s="116"/>
    </row>
    <row r="18" spans="1:16" s="4" customFormat="1" ht="12.75">
      <c r="A18" s="52">
        <v>3</v>
      </c>
      <c r="B18" s="68" t="s">
        <v>61</v>
      </c>
      <c r="C18" s="51">
        <v>20</v>
      </c>
      <c r="D18" s="103">
        <v>3</v>
      </c>
      <c r="E18" s="135" t="s">
        <v>62</v>
      </c>
      <c r="F18" s="91">
        <v>1974</v>
      </c>
      <c r="G18" s="39">
        <f>H19</f>
        <v>0.020324074074074074</v>
      </c>
      <c r="H18" s="39">
        <v>0.030138888888888885</v>
      </c>
      <c r="I18" s="40">
        <f t="shared" si="0"/>
        <v>0.009814814814814811</v>
      </c>
      <c r="J18" s="74">
        <f>H18-G20</f>
        <v>0.030138888888888885</v>
      </c>
      <c r="P18" s="128"/>
    </row>
    <row r="19" spans="1:10" s="4" customFormat="1" ht="12.75">
      <c r="A19" s="21"/>
      <c r="B19" s="66"/>
      <c r="C19" s="31"/>
      <c r="D19" s="133">
        <v>2</v>
      </c>
      <c r="E19" s="67" t="s">
        <v>64</v>
      </c>
      <c r="F19" s="134">
        <v>1986</v>
      </c>
      <c r="G19" s="7">
        <f>H20</f>
        <v>0.009652777777777777</v>
      </c>
      <c r="H19" s="7">
        <v>0.020324074074074074</v>
      </c>
      <c r="I19" s="8">
        <f t="shared" si="0"/>
        <v>0.010671296296296297</v>
      </c>
      <c r="J19" s="74"/>
    </row>
    <row r="20" spans="1:10" s="4" customFormat="1" ht="13.5" thickBot="1">
      <c r="A20" s="53"/>
      <c r="B20" s="70"/>
      <c r="C20" s="55"/>
      <c r="D20" s="108">
        <v>1</v>
      </c>
      <c r="E20" s="69" t="s">
        <v>63</v>
      </c>
      <c r="F20" s="53">
        <v>1977</v>
      </c>
      <c r="G20" s="13">
        <v>0</v>
      </c>
      <c r="H20" s="13">
        <v>0.009652777777777777</v>
      </c>
      <c r="I20" s="46">
        <f t="shared" si="0"/>
        <v>0.009652777777777777</v>
      </c>
      <c r="J20" s="76"/>
    </row>
    <row r="21" spans="1:10" s="4" customFormat="1" ht="12.75">
      <c r="A21" s="111">
        <v>4</v>
      </c>
      <c r="B21" s="112" t="s">
        <v>29</v>
      </c>
      <c r="C21" s="110">
        <v>17</v>
      </c>
      <c r="D21" s="107">
        <v>3</v>
      </c>
      <c r="E21" s="118" t="s">
        <v>34</v>
      </c>
      <c r="F21" s="93">
        <v>1992</v>
      </c>
      <c r="G21" s="39">
        <f>H22</f>
        <v>0.021284722222222222</v>
      </c>
      <c r="H21" s="39">
        <v>0.03145833333333333</v>
      </c>
      <c r="I21" s="40">
        <f t="shared" si="0"/>
        <v>0.010173611111111109</v>
      </c>
      <c r="J21" s="74">
        <f>H21-G23</f>
        <v>0.03145833333333333</v>
      </c>
    </row>
    <row r="22" spans="1:10" s="4" customFormat="1" ht="12.75">
      <c r="A22" s="15"/>
      <c r="C22" s="31"/>
      <c r="D22" s="106">
        <v>2</v>
      </c>
      <c r="E22" s="57" t="s">
        <v>88</v>
      </c>
      <c r="F22" s="15">
        <v>1994</v>
      </c>
      <c r="G22" s="7">
        <f>H23</f>
        <v>0.01017361111111111</v>
      </c>
      <c r="H22" s="7">
        <v>0.021284722222222222</v>
      </c>
      <c r="I22" s="8">
        <f t="shared" si="0"/>
        <v>0.011111111111111112</v>
      </c>
      <c r="J22" s="74"/>
    </row>
    <row r="23" spans="1:10" s="4" customFormat="1" ht="13.5" thickBot="1">
      <c r="A23" s="16"/>
      <c r="B23" s="54"/>
      <c r="C23" s="55"/>
      <c r="D23" s="108">
        <v>1</v>
      </c>
      <c r="E23" s="59" t="s">
        <v>33</v>
      </c>
      <c r="F23" s="16">
        <v>1994</v>
      </c>
      <c r="G23" s="13">
        <v>0</v>
      </c>
      <c r="H23" s="13">
        <v>0.01017361111111111</v>
      </c>
      <c r="I23" s="46">
        <f t="shared" si="0"/>
        <v>0.01017361111111111</v>
      </c>
      <c r="J23" s="76"/>
    </row>
    <row r="24" spans="1:10" s="4" customFormat="1" ht="12.75">
      <c r="A24" s="80">
        <v>5</v>
      </c>
      <c r="B24" s="117" t="s">
        <v>42</v>
      </c>
      <c r="C24" s="51">
        <v>16</v>
      </c>
      <c r="D24" s="103">
        <v>3</v>
      </c>
      <c r="E24" s="4" t="s">
        <v>28</v>
      </c>
      <c r="F24" s="56">
        <v>1975</v>
      </c>
      <c r="G24" s="39">
        <f>H25</f>
        <v>0.02241898148148148</v>
      </c>
      <c r="H24" s="39">
        <v>0.03311342592592593</v>
      </c>
      <c r="I24" s="40">
        <f t="shared" si="0"/>
        <v>0.010694444444444447</v>
      </c>
      <c r="J24" s="74">
        <f>H24-G26</f>
        <v>0.03311342592592593</v>
      </c>
    </row>
    <row r="25" spans="1:10" s="4" customFormat="1" ht="12.75">
      <c r="A25" s="15"/>
      <c r="B25" s="14"/>
      <c r="C25" s="31"/>
      <c r="D25" s="106">
        <v>2</v>
      </c>
      <c r="E25" s="14" t="s">
        <v>27</v>
      </c>
      <c r="F25" s="15">
        <v>1971</v>
      </c>
      <c r="G25" s="7">
        <f>H26</f>
        <v>0.010891203703703703</v>
      </c>
      <c r="H25" s="7">
        <v>0.02241898148148148</v>
      </c>
      <c r="I25" s="8">
        <f t="shared" si="0"/>
        <v>0.011527777777777777</v>
      </c>
      <c r="J25" s="75"/>
    </row>
    <row r="26" spans="1:10" s="4" customFormat="1" ht="13.5" thickBot="1">
      <c r="A26" s="16"/>
      <c r="B26" s="54"/>
      <c r="C26" s="55"/>
      <c r="D26" s="97">
        <v>1</v>
      </c>
      <c r="E26" s="54" t="s">
        <v>26</v>
      </c>
      <c r="F26" s="16">
        <v>1974</v>
      </c>
      <c r="G26" s="13">
        <v>0</v>
      </c>
      <c r="H26" s="13">
        <v>0.010891203703703703</v>
      </c>
      <c r="I26" s="46">
        <f t="shared" si="0"/>
        <v>0.010891203703703703</v>
      </c>
      <c r="J26" s="76"/>
    </row>
    <row r="27" spans="1:10" s="4" customFormat="1" ht="12.75">
      <c r="A27" s="52">
        <v>6</v>
      </c>
      <c r="B27" s="68" t="s">
        <v>65</v>
      </c>
      <c r="C27" s="51">
        <v>21</v>
      </c>
      <c r="D27" s="103">
        <v>3</v>
      </c>
      <c r="E27" s="38" t="s">
        <v>68</v>
      </c>
      <c r="F27" s="30">
        <v>1982</v>
      </c>
      <c r="G27" s="39">
        <f>H70</f>
        <v>0.0227662037037037</v>
      </c>
      <c r="H27" s="39">
        <v>0.03339120370370371</v>
      </c>
      <c r="I27" s="40">
        <f t="shared" si="0"/>
        <v>0.010625000000000006</v>
      </c>
      <c r="J27" s="74">
        <f>H27-G29</f>
        <v>0.03339120370370371</v>
      </c>
    </row>
    <row r="28" spans="1:10" s="4" customFormat="1" ht="12.75" hidden="1">
      <c r="A28" s="21"/>
      <c r="B28" s="14"/>
      <c r="C28" s="31"/>
      <c r="D28" s="96">
        <v>2</v>
      </c>
      <c r="E28" s="25"/>
      <c r="F28" s="12"/>
      <c r="G28" s="7">
        <f>H29</f>
        <v>0</v>
      </c>
      <c r="H28" s="7"/>
      <c r="I28" s="8">
        <f t="shared" si="0"/>
        <v>0</v>
      </c>
      <c r="J28" s="74"/>
    </row>
    <row r="29" spans="1:10" s="4" customFormat="1" ht="13.5" hidden="1" thickBot="1">
      <c r="A29" s="53"/>
      <c r="B29" s="54"/>
      <c r="C29" s="55"/>
      <c r="D29" s="105">
        <v>1</v>
      </c>
      <c r="E29" s="45"/>
      <c r="F29" s="43"/>
      <c r="G29" s="13">
        <v>0</v>
      </c>
      <c r="H29" s="13"/>
      <c r="I29" s="46">
        <f t="shared" si="0"/>
        <v>0</v>
      </c>
      <c r="J29" s="76"/>
    </row>
    <row r="30" spans="1:10" s="4" customFormat="1" ht="12.75" hidden="1">
      <c r="A30" s="52"/>
      <c r="B30" s="68"/>
      <c r="C30" s="51"/>
      <c r="D30" s="103"/>
      <c r="E30" s="81"/>
      <c r="F30" s="52"/>
      <c r="G30" s="39"/>
      <c r="H30" s="39"/>
      <c r="I30" s="40"/>
      <c r="J30" s="74"/>
    </row>
    <row r="31" spans="1:10" s="4" customFormat="1" ht="12.75" hidden="1">
      <c r="A31" s="21"/>
      <c r="B31" s="66"/>
      <c r="C31" s="31"/>
      <c r="D31" s="106"/>
      <c r="E31" s="67"/>
      <c r="F31" s="21"/>
      <c r="G31" s="7"/>
      <c r="H31" s="7"/>
      <c r="I31" s="8"/>
      <c r="J31" s="74"/>
    </row>
    <row r="32" spans="1:10" s="4" customFormat="1" ht="13.5" hidden="1" thickBot="1">
      <c r="A32" s="53"/>
      <c r="B32" s="70"/>
      <c r="C32" s="55"/>
      <c r="D32" s="97"/>
      <c r="E32" s="71"/>
      <c r="F32" s="53"/>
      <c r="G32" s="13"/>
      <c r="H32" s="13"/>
      <c r="I32" s="46"/>
      <c r="J32" s="76"/>
    </row>
    <row r="33" spans="1:10" s="4" customFormat="1" ht="12.75" hidden="1">
      <c r="A33" s="52"/>
      <c r="B33" s="47"/>
      <c r="C33" s="51"/>
      <c r="D33" s="80"/>
      <c r="E33" s="38"/>
      <c r="F33" s="30"/>
      <c r="G33" s="39"/>
      <c r="H33" s="39"/>
      <c r="I33" s="40"/>
      <c r="J33" s="74"/>
    </row>
    <row r="34" spans="1:10" s="4" customFormat="1" ht="12.75" hidden="1">
      <c r="A34" s="21"/>
      <c r="B34" s="14"/>
      <c r="C34" s="31"/>
      <c r="D34" s="96"/>
      <c r="E34" s="25"/>
      <c r="F34" s="12"/>
      <c r="G34" s="7"/>
      <c r="H34" s="7"/>
      <c r="I34" s="8"/>
      <c r="J34" s="74"/>
    </row>
    <row r="35" spans="1:10" s="4" customFormat="1" ht="13.5" hidden="1" thickBot="1">
      <c r="A35" s="53"/>
      <c r="B35" s="62"/>
      <c r="C35" s="55"/>
      <c r="D35" s="105"/>
      <c r="E35" s="45"/>
      <c r="F35" s="43"/>
      <c r="G35" s="13"/>
      <c r="H35" s="13"/>
      <c r="I35" s="46"/>
      <c r="J35" s="76"/>
    </row>
    <row r="36" spans="1:10" s="4" customFormat="1" ht="12.75" hidden="1">
      <c r="A36" s="33"/>
      <c r="B36" s="77"/>
      <c r="C36" s="51"/>
      <c r="D36" s="80"/>
      <c r="E36" s="38"/>
      <c r="F36" s="30"/>
      <c r="G36" s="39"/>
      <c r="H36" s="39"/>
      <c r="I36" s="40"/>
      <c r="J36" s="74"/>
    </row>
    <row r="37" spans="1:10" s="4" customFormat="1" ht="12.75" hidden="1">
      <c r="A37" s="28"/>
      <c r="B37" s="14"/>
      <c r="C37" s="31"/>
      <c r="D37" s="96"/>
      <c r="E37" s="25"/>
      <c r="F37" s="12"/>
      <c r="G37" s="7"/>
      <c r="H37" s="7"/>
      <c r="I37" s="8"/>
      <c r="J37" s="74"/>
    </row>
    <row r="38" spans="1:10" s="4" customFormat="1" ht="13.5" hidden="1" thickBot="1">
      <c r="A38" s="41"/>
      <c r="B38" s="42"/>
      <c r="C38" s="44"/>
      <c r="D38" s="97"/>
      <c r="E38" s="45"/>
      <c r="F38" s="43"/>
      <c r="G38" s="13"/>
      <c r="H38" s="13"/>
      <c r="I38" s="46"/>
      <c r="J38" s="76"/>
    </row>
    <row r="39" spans="1:10" s="4" customFormat="1" ht="12.75" hidden="1">
      <c r="A39" s="52"/>
      <c r="B39" s="47"/>
      <c r="C39" s="51"/>
      <c r="D39" s="80"/>
      <c r="E39" s="38"/>
      <c r="F39" s="30"/>
      <c r="G39" s="39"/>
      <c r="H39" s="39"/>
      <c r="I39" s="40"/>
      <c r="J39" s="74"/>
    </row>
    <row r="40" spans="1:10" s="4" customFormat="1" ht="12.75" hidden="1">
      <c r="A40" s="21"/>
      <c r="B40" s="14"/>
      <c r="C40" s="31"/>
      <c r="D40" s="96"/>
      <c r="E40" s="25"/>
      <c r="F40" s="12"/>
      <c r="G40" s="7"/>
      <c r="H40" s="7"/>
      <c r="I40" s="8"/>
      <c r="J40" s="74"/>
    </row>
    <row r="41" spans="1:10" s="4" customFormat="1" ht="13.5" hidden="1" thickBot="1">
      <c r="A41" s="53"/>
      <c r="B41" s="54"/>
      <c r="C41" s="55"/>
      <c r="D41" s="105"/>
      <c r="E41" s="45"/>
      <c r="F41" s="43"/>
      <c r="G41" s="13"/>
      <c r="H41" s="13"/>
      <c r="I41" s="46"/>
      <c r="J41" s="76"/>
    </row>
    <row r="42" spans="1:10" s="4" customFormat="1" ht="12.75" hidden="1">
      <c r="A42" s="52"/>
      <c r="B42" s="68"/>
      <c r="C42" s="51"/>
      <c r="D42" s="103"/>
      <c r="E42" s="69"/>
      <c r="F42" s="52"/>
      <c r="G42" s="39"/>
      <c r="H42" s="39"/>
      <c r="I42" s="40"/>
      <c r="J42" s="74"/>
    </row>
    <row r="43" spans="1:10" s="4" customFormat="1" ht="12.75" hidden="1">
      <c r="A43" s="21"/>
      <c r="B43" s="66"/>
      <c r="C43" s="31"/>
      <c r="D43" s="106"/>
      <c r="E43" s="67"/>
      <c r="F43" s="21"/>
      <c r="G43" s="7"/>
      <c r="H43" s="7"/>
      <c r="I43" s="8"/>
      <c r="J43" s="74"/>
    </row>
    <row r="44" spans="1:10" s="4" customFormat="1" ht="13.5" hidden="1" thickBot="1">
      <c r="A44" s="53"/>
      <c r="B44" s="70"/>
      <c r="C44" s="55"/>
      <c r="D44" s="108"/>
      <c r="E44" s="71"/>
      <c r="F44" s="53"/>
      <c r="G44" s="13"/>
      <c r="H44" s="13"/>
      <c r="I44" s="46"/>
      <c r="J44" s="76"/>
    </row>
    <row r="45" spans="1:10" s="4" customFormat="1" ht="12.75" hidden="1">
      <c r="A45" s="52"/>
      <c r="B45" s="50"/>
      <c r="C45" s="51"/>
      <c r="D45" s="103"/>
      <c r="E45" s="83"/>
      <c r="F45" s="30"/>
      <c r="G45" s="39"/>
      <c r="H45" s="39"/>
      <c r="I45" s="40"/>
      <c r="J45" s="74"/>
    </row>
    <row r="46" spans="1:10" s="4" customFormat="1" ht="12.75" hidden="1">
      <c r="A46" s="21"/>
      <c r="B46" s="14"/>
      <c r="C46" s="31"/>
      <c r="D46" s="96"/>
      <c r="E46" s="25"/>
      <c r="F46" s="12"/>
      <c r="G46" s="7"/>
      <c r="H46" s="7"/>
      <c r="I46" s="8"/>
      <c r="J46" s="74"/>
    </row>
    <row r="47" spans="1:10" s="4" customFormat="1" ht="13.5" hidden="1" thickBot="1">
      <c r="A47" s="53"/>
      <c r="B47" s="54"/>
      <c r="C47" s="55"/>
      <c r="D47" s="105"/>
      <c r="E47" s="45"/>
      <c r="F47" s="43"/>
      <c r="G47" s="13"/>
      <c r="H47" s="13"/>
      <c r="I47" s="46"/>
      <c r="J47" s="76"/>
    </row>
    <row r="48" spans="1:10" s="4" customFormat="1" ht="12.75" hidden="1">
      <c r="A48" s="49"/>
      <c r="B48" s="84"/>
      <c r="C48" s="78"/>
      <c r="D48" s="101"/>
      <c r="E48" s="58"/>
      <c r="F48" s="36"/>
      <c r="G48" s="39"/>
      <c r="H48" s="39"/>
      <c r="I48" s="40"/>
      <c r="J48" s="74"/>
    </row>
    <row r="49" spans="1:10" s="4" customFormat="1" ht="12.75" hidden="1">
      <c r="A49" s="21"/>
      <c r="B49" s="9"/>
      <c r="C49" s="29"/>
      <c r="D49" s="109"/>
      <c r="E49" s="20"/>
      <c r="F49" s="6"/>
      <c r="G49" s="7"/>
      <c r="H49" s="7"/>
      <c r="I49" s="8"/>
      <c r="J49" s="74"/>
    </row>
    <row r="50" spans="1:10" ht="13.5" hidden="1" thickBot="1">
      <c r="A50" s="10"/>
      <c r="B50" s="42"/>
      <c r="C50" s="44"/>
      <c r="D50" s="97"/>
      <c r="E50" s="45"/>
      <c r="F50" s="43"/>
      <c r="G50" s="13"/>
      <c r="H50" s="13"/>
      <c r="I50" s="46"/>
      <c r="J50" s="76"/>
    </row>
    <row r="51" spans="1:10" ht="12.75" hidden="1">
      <c r="A51" s="52"/>
      <c r="B51" s="50"/>
      <c r="C51" s="51"/>
      <c r="D51" s="103"/>
      <c r="E51" s="38"/>
      <c r="F51" s="30"/>
      <c r="G51" s="39"/>
      <c r="H51" s="39"/>
      <c r="I51" s="40"/>
      <c r="J51" s="74"/>
    </row>
    <row r="52" spans="1:10" ht="12.75" hidden="1">
      <c r="A52" s="6"/>
      <c r="B52" s="11"/>
      <c r="C52" s="32"/>
      <c r="D52" s="106"/>
      <c r="E52" s="25"/>
      <c r="F52" s="12"/>
      <c r="G52" s="7"/>
      <c r="H52" s="7"/>
      <c r="I52" s="8"/>
      <c r="J52" s="74"/>
    </row>
    <row r="53" spans="1:10" ht="13.5" hidden="1" thickBot="1">
      <c r="A53" s="53"/>
      <c r="B53" s="42"/>
      <c r="C53" s="44"/>
      <c r="D53" s="97"/>
      <c r="E53" s="45"/>
      <c r="F53" s="43"/>
      <c r="G53" s="13"/>
      <c r="H53" s="13"/>
      <c r="I53" s="46"/>
      <c r="J53" s="76"/>
    </row>
    <row r="54" spans="1:10" ht="12.75" hidden="1">
      <c r="A54" s="52"/>
      <c r="B54" s="68"/>
      <c r="C54" s="51"/>
      <c r="D54" s="103"/>
      <c r="E54" s="69"/>
      <c r="F54" s="52"/>
      <c r="G54" s="39"/>
      <c r="H54" s="39"/>
      <c r="I54" s="40"/>
      <c r="J54" s="74"/>
    </row>
    <row r="55" spans="1:10" ht="12.75" hidden="1">
      <c r="A55" s="21"/>
      <c r="B55" s="66"/>
      <c r="C55" s="31"/>
      <c r="D55" s="106"/>
      <c r="E55" s="67"/>
      <c r="F55" s="21"/>
      <c r="G55" s="7"/>
      <c r="H55" s="7"/>
      <c r="I55" s="8"/>
      <c r="J55" s="74"/>
    </row>
    <row r="56" spans="1:10" ht="13.5" hidden="1" thickBot="1">
      <c r="A56" s="53"/>
      <c r="B56" s="70"/>
      <c r="C56" s="55"/>
      <c r="D56" s="108"/>
      <c r="E56" s="71"/>
      <c r="F56" s="53"/>
      <c r="G56" s="13"/>
      <c r="H56" s="13"/>
      <c r="I56" s="46"/>
      <c r="J56" s="76"/>
    </row>
    <row r="57" spans="1:10" ht="12.75" hidden="1">
      <c r="A57" s="52"/>
      <c r="B57" s="68"/>
      <c r="C57" s="51"/>
      <c r="D57" s="103"/>
      <c r="E57" s="69"/>
      <c r="F57" s="52"/>
      <c r="G57" s="39"/>
      <c r="H57" s="39"/>
      <c r="I57" s="40"/>
      <c r="J57" s="74"/>
    </row>
    <row r="58" spans="1:10" ht="12.75" hidden="1">
      <c r="A58" s="21"/>
      <c r="B58" s="66"/>
      <c r="C58" s="31"/>
      <c r="D58" s="106"/>
      <c r="E58" s="67"/>
      <c r="F58" s="21"/>
      <c r="G58" s="7"/>
      <c r="H58" s="7"/>
      <c r="I58" s="8"/>
      <c r="J58" s="74"/>
    </row>
    <row r="59" spans="1:10" ht="13.5" hidden="1" thickBot="1">
      <c r="A59" s="53"/>
      <c r="B59" s="70"/>
      <c r="C59" s="55"/>
      <c r="D59" s="97"/>
      <c r="E59" s="71"/>
      <c r="F59" s="53"/>
      <c r="G59" s="13"/>
      <c r="H59" s="13"/>
      <c r="I59" s="46"/>
      <c r="J59" s="76"/>
    </row>
    <row r="60" spans="1:10" ht="12.75" hidden="1">
      <c r="A60" s="49"/>
      <c r="B60" s="50"/>
      <c r="C60" s="51"/>
      <c r="D60" s="103"/>
      <c r="E60" s="38"/>
      <c r="F60" s="30"/>
      <c r="G60" s="39"/>
      <c r="H60" s="39"/>
      <c r="I60" s="40"/>
      <c r="J60" s="74"/>
    </row>
    <row r="61" spans="1:10" ht="12.75" hidden="1">
      <c r="A61" s="6"/>
      <c r="B61" s="14"/>
      <c r="C61" s="31"/>
      <c r="D61" s="96"/>
      <c r="E61" s="25"/>
      <c r="F61" s="12"/>
      <c r="G61" s="7"/>
      <c r="H61" s="7"/>
      <c r="I61" s="8"/>
      <c r="J61" s="74"/>
    </row>
    <row r="62" spans="1:10" ht="13.5" hidden="1" thickBot="1">
      <c r="A62" s="53"/>
      <c r="B62" s="42"/>
      <c r="C62" s="44"/>
      <c r="D62" s="97"/>
      <c r="E62" s="45"/>
      <c r="F62" s="43"/>
      <c r="G62" s="13"/>
      <c r="H62" s="13"/>
      <c r="I62" s="46"/>
      <c r="J62" s="76"/>
    </row>
    <row r="63" spans="1:10" ht="12.75" hidden="1">
      <c r="A63" s="52"/>
      <c r="B63" s="68"/>
      <c r="C63" s="51"/>
      <c r="D63" s="103"/>
      <c r="E63" s="69"/>
      <c r="F63" s="52"/>
      <c r="G63" s="39"/>
      <c r="H63" s="39"/>
      <c r="I63" s="40"/>
      <c r="J63" s="74"/>
    </row>
    <row r="64" spans="1:10" ht="12.75" hidden="1">
      <c r="A64" s="21"/>
      <c r="B64" s="66"/>
      <c r="C64" s="31"/>
      <c r="D64" s="106"/>
      <c r="E64" s="67"/>
      <c r="F64" s="21"/>
      <c r="G64" s="7"/>
      <c r="H64" s="7"/>
      <c r="I64" s="8"/>
      <c r="J64" s="74"/>
    </row>
    <row r="65" spans="1:10" ht="13.5" hidden="1" thickBot="1">
      <c r="A65" s="53"/>
      <c r="B65" s="70"/>
      <c r="C65" s="55"/>
      <c r="D65" s="97"/>
      <c r="E65" s="71"/>
      <c r="F65" s="53"/>
      <c r="G65" s="13"/>
      <c r="H65" s="13"/>
      <c r="I65" s="46"/>
      <c r="J65" s="76"/>
    </row>
    <row r="66" spans="1:10" ht="12.75" hidden="1">
      <c r="A66" s="52"/>
      <c r="B66" s="47"/>
      <c r="C66" s="51"/>
      <c r="D66" s="80"/>
      <c r="E66" s="38"/>
      <c r="F66" s="30"/>
      <c r="G66" s="39"/>
      <c r="H66" s="39"/>
      <c r="I66" s="40"/>
      <c r="J66" s="74"/>
    </row>
    <row r="67" spans="1:10" ht="12.75" hidden="1">
      <c r="A67" s="21"/>
      <c r="B67" s="14"/>
      <c r="C67" s="31"/>
      <c r="D67" s="96"/>
      <c r="E67" s="25"/>
      <c r="F67" s="12"/>
      <c r="G67" s="7"/>
      <c r="H67" s="7"/>
      <c r="I67" s="8"/>
      <c r="J67" s="74"/>
    </row>
    <row r="68" spans="1:10" ht="13.5" hidden="1" thickBot="1">
      <c r="A68" s="53"/>
      <c r="B68" s="54"/>
      <c r="C68" s="55"/>
      <c r="D68" s="105"/>
      <c r="E68" s="45"/>
      <c r="F68" s="43"/>
      <c r="G68" s="13"/>
      <c r="H68" s="13"/>
      <c r="I68" s="46"/>
      <c r="J68" s="76"/>
    </row>
    <row r="69" spans="1:10" ht="12.75" hidden="1">
      <c r="A69" s="52"/>
      <c r="B69" s="47"/>
      <c r="C69" s="51"/>
      <c r="D69" s="80"/>
      <c r="E69" s="38"/>
      <c r="F69" s="30"/>
      <c r="G69" s="39"/>
      <c r="H69" s="39"/>
      <c r="I69" s="40">
        <f aca="true" t="shared" si="1" ref="I69:I82">H69-G69</f>
        <v>0</v>
      </c>
      <c r="J69" s="74">
        <f>H69-G71</f>
        <v>0</v>
      </c>
    </row>
    <row r="70" spans="1:10" ht="12.75">
      <c r="A70" s="21"/>
      <c r="B70" s="14"/>
      <c r="C70" s="31"/>
      <c r="D70" s="96">
        <v>2</v>
      </c>
      <c r="E70" s="25" t="s">
        <v>67</v>
      </c>
      <c r="F70" s="12">
        <v>1968</v>
      </c>
      <c r="G70" s="40">
        <f>H71</f>
        <v>0.010787037037037038</v>
      </c>
      <c r="H70" s="7">
        <v>0.0227662037037037</v>
      </c>
      <c r="I70" s="8">
        <f t="shared" si="1"/>
        <v>0.011979166666666664</v>
      </c>
      <c r="J70" s="74"/>
    </row>
    <row r="71" spans="1:10" ht="13.5" thickBot="1">
      <c r="A71" s="53"/>
      <c r="B71" s="54"/>
      <c r="C71" s="55"/>
      <c r="D71" s="105">
        <v>1</v>
      </c>
      <c r="E71" s="45" t="s">
        <v>66</v>
      </c>
      <c r="F71" s="43">
        <v>1976</v>
      </c>
      <c r="G71" s="46">
        <v>0</v>
      </c>
      <c r="H71" s="13">
        <v>0.010787037037037038</v>
      </c>
      <c r="I71" s="46">
        <f t="shared" si="1"/>
        <v>0.010787037037037038</v>
      </c>
      <c r="J71" s="76"/>
    </row>
    <row r="72" spans="1:10" ht="12.75">
      <c r="A72" s="80">
        <v>7</v>
      </c>
      <c r="B72" s="50" t="s">
        <v>43</v>
      </c>
      <c r="C72" s="51">
        <v>18</v>
      </c>
      <c r="D72" s="103">
        <v>3</v>
      </c>
      <c r="E72" s="38" t="s">
        <v>37</v>
      </c>
      <c r="F72" s="30">
        <v>1982</v>
      </c>
      <c r="G72" s="39">
        <f>H73</f>
        <v>0.023460648148148147</v>
      </c>
      <c r="H72" s="39">
        <v>0.03546296296296297</v>
      </c>
      <c r="I72" s="40">
        <f t="shared" si="1"/>
        <v>0.01200231481481482</v>
      </c>
      <c r="J72" s="74">
        <f>H72-G74</f>
        <v>0.03546296296296297</v>
      </c>
    </row>
    <row r="73" spans="1:10" ht="12.75">
      <c r="A73" s="21"/>
      <c r="B73" s="82"/>
      <c r="C73" s="32"/>
      <c r="D73" s="106">
        <v>2</v>
      </c>
      <c r="E73" s="25" t="s">
        <v>36</v>
      </c>
      <c r="F73" s="12">
        <v>1973</v>
      </c>
      <c r="G73" s="7">
        <f>H74</f>
        <v>0.010613425925925927</v>
      </c>
      <c r="H73" s="7">
        <v>0.023460648148148147</v>
      </c>
      <c r="I73" s="8">
        <f t="shared" si="1"/>
        <v>0.01284722222222222</v>
      </c>
      <c r="J73" s="74"/>
    </row>
    <row r="74" spans="1:10" ht="13.5" thickBot="1">
      <c r="A74" s="10"/>
      <c r="B74" s="63"/>
      <c r="C74" s="64"/>
      <c r="D74" s="108">
        <v>1</v>
      </c>
      <c r="E74" s="85" t="s">
        <v>35</v>
      </c>
      <c r="F74" s="65">
        <v>1983</v>
      </c>
      <c r="G74" s="13">
        <v>0</v>
      </c>
      <c r="H74" s="13">
        <v>0.010613425925925927</v>
      </c>
      <c r="I74" s="46">
        <f t="shared" si="1"/>
        <v>0.010613425925925927</v>
      </c>
      <c r="J74" s="76"/>
    </row>
    <row r="75" spans="1:10" ht="12.75">
      <c r="A75" s="33">
        <v>8</v>
      </c>
      <c r="B75" s="84" t="s">
        <v>38</v>
      </c>
      <c r="C75" s="78">
        <v>19</v>
      </c>
      <c r="D75" s="101">
        <v>3</v>
      </c>
      <c r="E75" s="38" t="s">
        <v>41</v>
      </c>
      <c r="F75" s="30">
        <v>1965</v>
      </c>
      <c r="G75" s="39">
        <f>H76</f>
        <v>0.024641203703703703</v>
      </c>
      <c r="H75" s="39">
        <v>0.03579861111111111</v>
      </c>
      <c r="I75" s="40">
        <f t="shared" si="1"/>
        <v>0.011157407407407404</v>
      </c>
      <c r="J75" s="74">
        <f>H75</f>
        <v>0.03579861111111111</v>
      </c>
    </row>
    <row r="76" spans="1:10" ht="12.75">
      <c r="A76" s="21"/>
      <c r="B76" s="14"/>
      <c r="C76" s="31"/>
      <c r="D76" s="96">
        <v>2</v>
      </c>
      <c r="E76" s="25" t="s">
        <v>40</v>
      </c>
      <c r="F76" s="12">
        <v>1966</v>
      </c>
      <c r="G76" s="39">
        <f>H77</f>
        <v>0.012824074074074073</v>
      </c>
      <c r="H76" s="7">
        <v>0.024641203703703703</v>
      </c>
      <c r="I76" s="40">
        <f t="shared" si="1"/>
        <v>0.01181712962962963</v>
      </c>
      <c r="J76" s="74"/>
    </row>
    <row r="77" spans="1:10" ht="13.5" thickBot="1">
      <c r="A77" s="53"/>
      <c r="B77" s="54"/>
      <c r="C77" s="55"/>
      <c r="D77" s="105">
        <v>1</v>
      </c>
      <c r="E77" s="45" t="s">
        <v>39</v>
      </c>
      <c r="F77" s="43">
        <v>1965</v>
      </c>
      <c r="G77" s="13">
        <v>0</v>
      </c>
      <c r="H77" s="13">
        <v>0.012824074074074073</v>
      </c>
      <c r="I77" s="46">
        <f t="shared" si="1"/>
        <v>0.012824074074074073</v>
      </c>
      <c r="J77" s="76"/>
    </row>
    <row r="78" spans="1:10" ht="12.75">
      <c r="A78" s="52">
        <v>9</v>
      </c>
      <c r="B78" s="68" t="s">
        <v>69</v>
      </c>
      <c r="C78" s="48">
        <v>22</v>
      </c>
      <c r="D78" s="80">
        <v>3</v>
      </c>
      <c r="E78" s="69" t="s">
        <v>72</v>
      </c>
      <c r="F78" s="52">
        <v>1969</v>
      </c>
      <c r="G78" s="95">
        <f>H79</f>
        <v>0.02424768518518518</v>
      </c>
      <c r="H78" s="130">
        <v>0.03606481481481481</v>
      </c>
      <c r="I78" s="95">
        <f t="shared" si="1"/>
        <v>0.011817129629629632</v>
      </c>
      <c r="J78" s="114">
        <f>H78</f>
        <v>0.03606481481481481</v>
      </c>
    </row>
    <row r="79" spans="1:10" ht="12.75">
      <c r="A79" s="21"/>
      <c r="B79" s="66"/>
      <c r="C79" s="31"/>
      <c r="D79" s="96">
        <v>2</v>
      </c>
      <c r="E79" s="67" t="s">
        <v>71</v>
      </c>
      <c r="F79" s="21">
        <v>1967</v>
      </c>
      <c r="G79" s="94">
        <f>H80</f>
        <v>0.011863425925925925</v>
      </c>
      <c r="H79" s="131">
        <v>0.02424768518518518</v>
      </c>
      <c r="I79" s="95">
        <f t="shared" si="1"/>
        <v>0.012384259259259256</v>
      </c>
      <c r="J79" s="115"/>
    </row>
    <row r="80" spans="1:10" ht="13.5" thickBot="1">
      <c r="A80" s="53"/>
      <c r="B80" s="70"/>
      <c r="C80" s="55"/>
      <c r="D80" s="105">
        <v>1</v>
      </c>
      <c r="E80" s="71" t="s">
        <v>70</v>
      </c>
      <c r="F80" s="53">
        <v>1969</v>
      </c>
      <c r="G80" s="113">
        <v>0</v>
      </c>
      <c r="H80" s="132">
        <v>0.011863425925925925</v>
      </c>
      <c r="I80" s="113">
        <f t="shared" si="1"/>
        <v>0.011863425925925925</v>
      </c>
      <c r="J80" s="116"/>
    </row>
    <row r="81" spans="1:10" ht="12.75">
      <c r="A81" s="52">
        <v>10</v>
      </c>
      <c r="B81" s="68" t="s">
        <v>104</v>
      </c>
      <c r="C81" s="48">
        <v>25</v>
      </c>
      <c r="D81" s="80">
        <v>3</v>
      </c>
      <c r="E81" s="69" t="s">
        <v>108</v>
      </c>
      <c r="F81" s="52">
        <v>1973</v>
      </c>
      <c r="G81" s="95">
        <f>H82</f>
        <v>0.02702546296296296</v>
      </c>
      <c r="H81" s="130">
        <v>0.03836805555555555</v>
      </c>
      <c r="I81" s="95">
        <f t="shared" si="1"/>
        <v>0.011342592592592592</v>
      </c>
      <c r="J81" s="114">
        <f>H81</f>
        <v>0.03836805555555555</v>
      </c>
    </row>
    <row r="82" spans="1:10" ht="12.75">
      <c r="A82" s="21"/>
      <c r="B82" s="21" t="s">
        <v>105</v>
      </c>
      <c r="C82" s="31"/>
      <c r="D82" s="96">
        <v>2</v>
      </c>
      <c r="E82" s="67" t="s">
        <v>107</v>
      </c>
      <c r="F82" s="21">
        <v>1974</v>
      </c>
      <c r="G82" s="94">
        <f>H83</f>
        <v>0.012453703703703703</v>
      </c>
      <c r="H82" s="131">
        <v>0.02702546296296296</v>
      </c>
      <c r="I82" s="94">
        <f t="shared" si="1"/>
        <v>0.014571759259259257</v>
      </c>
      <c r="J82" s="115"/>
    </row>
    <row r="83" spans="1:10" ht="13.5" thickBot="1">
      <c r="A83" s="53"/>
      <c r="B83" s="70"/>
      <c r="C83" s="55"/>
      <c r="D83" s="105">
        <v>1</v>
      </c>
      <c r="E83" s="71" t="s">
        <v>106</v>
      </c>
      <c r="F83" s="53">
        <v>1975</v>
      </c>
      <c r="G83" s="113">
        <v>0</v>
      </c>
      <c r="H83" s="132">
        <v>0.012453703703703703</v>
      </c>
      <c r="I83" s="113">
        <f>H83</f>
        <v>0.012453703703703703</v>
      </c>
      <c r="J83" s="116"/>
    </row>
    <row r="85" ht="0.75" customHeight="1"/>
    <row r="87" spans="5:10" ht="12.75">
      <c r="E87" s="148" t="s">
        <v>16</v>
      </c>
      <c r="F87" s="148"/>
      <c r="G87" s="148"/>
      <c r="H87" s="148"/>
      <c r="I87" s="148"/>
      <c r="J87" s="148"/>
    </row>
  </sheetData>
  <sheetProtection/>
  <mergeCells count="18">
    <mergeCell ref="A3:J3"/>
    <mergeCell ref="A4:J4"/>
    <mergeCell ref="E87:J87"/>
    <mergeCell ref="A6:B6"/>
    <mergeCell ref="G10:G11"/>
    <mergeCell ref="F10:F11"/>
    <mergeCell ref="D10:D11"/>
    <mergeCell ref="A8:E8"/>
    <mergeCell ref="A1:J1"/>
    <mergeCell ref="A2:J2"/>
    <mergeCell ref="A5:J5"/>
    <mergeCell ref="E10:E11"/>
    <mergeCell ref="B10:B11"/>
    <mergeCell ref="A10:A11"/>
    <mergeCell ref="J10:J11"/>
    <mergeCell ref="H10:H11"/>
    <mergeCell ref="I10:I11"/>
    <mergeCell ref="C10:C1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00390625" style="2" customWidth="1"/>
    <col min="2" max="2" width="15.140625" style="0" customWidth="1"/>
    <col min="3" max="3" width="5.28125" style="60" customWidth="1"/>
    <col min="4" max="4" width="5.28125" style="2" customWidth="1"/>
    <col min="5" max="5" width="15.57421875" style="26" customWidth="1"/>
    <col min="6" max="6" width="5.8515625" style="2" customWidth="1"/>
    <col min="7" max="7" width="8.00390625" style="2" customWidth="1"/>
    <col min="8" max="8" width="10.00390625" style="2" customWidth="1"/>
    <col min="9" max="9" width="9.421875" style="2" customWidth="1"/>
    <col min="10" max="10" width="9.57421875" style="3" customWidth="1"/>
  </cols>
  <sheetData>
    <row r="1" spans="1:10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37" t="s">
        <v>20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4" customFormat="1" ht="12.75">
      <c r="A4" s="149" t="s">
        <v>21</v>
      </c>
      <c r="B4" s="149"/>
      <c r="C4" s="60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4</v>
      </c>
      <c r="B5" s="17"/>
      <c r="C5" s="60"/>
      <c r="D5" s="1"/>
      <c r="F5" s="1"/>
      <c r="G5" s="1"/>
      <c r="H5" s="1"/>
      <c r="I5" s="1"/>
      <c r="J5" s="1"/>
    </row>
    <row r="6" spans="1:10" s="4" customFormat="1" ht="12.75">
      <c r="A6" s="23" t="s">
        <v>24</v>
      </c>
      <c r="B6" s="23"/>
      <c r="C6" s="23"/>
      <c r="D6" s="19"/>
      <c r="E6" s="23"/>
      <c r="F6" s="19"/>
      <c r="G6" s="19"/>
      <c r="H6" s="19"/>
      <c r="I6" s="19"/>
      <c r="J6" s="19"/>
    </row>
    <row r="7" spans="1:10" s="4" customFormat="1" ht="12.75">
      <c r="A7" s="23" t="s">
        <v>14</v>
      </c>
      <c r="B7" s="18"/>
      <c r="C7" s="61"/>
      <c r="D7" s="19"/>
      <c r="E7" s="23"/>
      <c r="F7" s="19"/>
      <c r="G7" s="19"/>
      <c r="H7" s="19"/>
      <c r="I7" s="19"/>
      <c r="J7" s="19"/>
    </row>
    <row r="8" spans="1:10" s="4" customFormat="1" ht="13.5" thickBot="1">
      <c r="A8" s="5"/>
      <c r="C8" s="60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142" t="s">
        <v>2</v>
      </c>
      <c r="B9" s="140" t="s">
        <v>7</v>
      </c>
      <c r="C9" s="146" t="s">
        <v>10</v>
      </c>
      <c r="D9" s="140" t="s">
        <v>12</v>
      </c>
      <c r="E9" s="138" t="s">
        <v>3</v>
      </c>
      <c r="F9" s="140" t="s">
        <v>8</v>
      </c>
      <c r="G9" s="140" t="s">
        <v>0</v>
      </c>
      <c r="H9" s="140" t="s">
        <v>1</v>
      </c>
      <c r="I9" s="140" t="s">
        <v>9</v>
      </c>
      <c r="J9" s="144" t="s">
        <v>6</v>
      </c>
    </row>
    <row r="10" spans="1:10" s="4" customFormat="1" ht="13.5" thickBot="1">
      <c r="A10" s="143"/>
      <c r="B10" s="141"/>
      <c r="C10" s="147"/>
      <c r="D10" s="141"/>
      <c r="E10" s="151"/>
      <c r="F10" s="141"/>
      <c r="G10" s="141"/>
      <c r="H10" s="141"/>
      <c r="I10" s="141"/>
      <c r="J10" s="145"/>
    </row>
    <row r="11" spans="1:10" s="4" customFormat="1" ht="12.75">
      <c r="A11" s="80">
        <v>1</v>
      </c>
      <c r="B11" s="47" t="s">
        <v>99</v>
      </c>
      <c r="C11" s="48">
        <v>11</v>
      </c>
      <c r="D11" s="80">
        <v>3</v>
      </c>
      <c r="E11" s="25" t="s">
        <v>30</v>
      </c>
      <c r="F11" s="30">
        <v>1995</v>
      </c>
      <c r="G11" s="39">
        <f>H12</f>
        <v>0.015046296296296295</v>
      </c>
      <c r="H11" s="72">
        <v>0.02199074074074074</v>
      </c>
      <c r="I11" s="40">
        <f aca="true" t="shared" si="0" ref="I11:I16">H11-G11</f>
        <v>0.006944444444444446</v>
      </c>
      <c r="J11" s="74">
        <f>H11-G13</f>
        <v>0.02199074074074074</v>
      </c>
    </row>
    <row r="12" spans="1:10" s="4" customFormat="1" ht="12.75">
      <c r="A12" s="21"/>
      <c r="B12" s="14"/>
      <c r="C12" s="31"/>
      <c r="D12" s="96">
        <v>2</v>
      </c>
      <c r="E12" s="25" t="s">
        <v>32</v>
      </c>
      <c r="F12" s="12">
        <v>1994</v>
      </c>
      <c r="G12" s="7">
        <f>H13</f>
        <v>0.007083333333333333</v>
      </c>
      <c r="H12" s="34">
        <v>0.015046296296296295</v>
      </c>
      <c r="I12" s="8">
        <f t="shared" si="0"/>
        <v>0.007962962962962963</v>
      </c>
      <c r="J12" s="75"/>
    </row>
    <row r="13" spans="1:10" s="4" customFormat="1" ht="13.5" thickBot="1">
      <c r="A13" s="53"/>
      <c r="B13" s="54"/>
      <c r="C13" s="55"/>
      <c r="D13" s="105">
        <v>1</v>
      </c>
      <c r="E13" s="45" t="s">
        <v>31</v>
      </c>
      <c r="F13" s="43">
        <v>1994</v>
      </c>
      <c r="G13" s="13">
        <v>0</v>
      </c>
      <c r="H13" s="73">
        <v>0.007083333333333333</v>
      </c>
      <c r="I13" s="46">
        <f t="shared" si="0"/>
        <v>0.007083333333333333</v>
      </c>
      <c r="J13" s="76"/>
    </row>
    <row r="14" spans="1:10" s="4" customFormat="1" ht="12.75">
      <c r="A14" s="33">
        <v>2</v>
      </c>
      <c r="B14" s="47" t="s">
        <v>48</v>
      </c>
      <c r="C14" s="48">
        <v>12</v>
      </c>
      <c r="D14" s="80">
        <v>3</v>
      </c>
      <c r="E14" s="38" t="s">
        <v>52</v>
      </c>
      <c r="F14" s="30">
        <v>1993</v>
      </c>
      <c r="G14" s="39">
        <f>H15</f>
        <v>0.01545138888888889</v>
      </c>
      <c r="H14" s="72">
        <v>0.02263888888888889</v>
      </c>
      <c r="I14" s="40">
        <f t="shared" si="0"/>
        <v>0.0071874999999999994</v>
      </c>
      <c r="J14" s="74">
        <f>H14-G16</f>
        <v>0.02263888888888889</v>
      </c>
    </row>
    <row r="15" spans="1:10" s="4" customFormat="1" ht="12.75">
      <c r="A15" s="28"/>
      <c r="B15" s="14"/>
      <c r="C15" s="31"/>
      <c r="D15" s="96">
        <v>2</v>
      </c>
      <c r="E15" s="25" t="s">
        <v>51</v>
      </c>
      <c r="F15" s="12">
        <v>1993</v>
      </c>
      <c r="G15" s="7">
        <f>H16</f>
        <v>0.007604166666666666</v>
      </c>
      <c r="H15" s="34">
        <v>0.01545138888888889</v>
      </c>
      <c r="I15" s="8">
        <f t="shared" si="0"/>
        <v>0.007847222222222224</v>
      </c>
      <c r="J15" s="74"/>
    </row>
    <row r="16" spans="1:10" s="4" customFormat="1" ht="13.5" thickBot="1">
      <c r="A16" s="41"/>
      <c r="B16" s="42"/>
      <c r="C16" s="44"/>
      <c r="D16" s="97">
        <v>1</v>
      </c>
      <c r="E16" s="45" t="s">
        <v>50</v>
      </c>
      <c r="F16" s="43">
        <v>1996</v>
      </c>
      <c r="G16" s="13">
        <v>0</v>
      </c>
      <c r="H16" s="73">
        <v>0.007604166666666666</v>
      </c>
      <c r="I16" s="46">
        <f t="shared" si="0"/>
        <v>0.007604166666666666</v>
      </c>
      <c r="J16" s="76"/>
    </row>
    <row r="17" spans="1:10" s="4" customFormat="1" ht="12.75">
      <c r="A17" s="79">
        <v>3</v>
      </c>
      <c r="B17" s="2" t="s">
        <v>95</v>
      </c>
      <c r="C17" s="51">
        <v>14</v>
      </c>
      <c r="D17" s="103">
        <v>3</v>
      </c>
      <c r="E17" s="38" t="s">
        <v>98</v>
      </c>
      <c r="F17" s="30">
        <v>1985</v>
      </c>
      <c r="G17" s="39">
        <f>H18</f>
        <v>0.016909722222222225</v>
      </c>
      <c r="H17" s="72">
        <v>0.02511574074074074</v>
      </c>
      <c r="I17" s="40">
        <f aca="true" t="shared" si="1" ref="I17:I22">H17-G17</f>
        <v>0.008206018518518515</v>
      </c>
      <c r="J17" s="74">
        <f>H17-G19</f>
        <v>0.02511574074074074</v>
      </c>
    </row>
    <row r="18" spans="1:10" s="4" customFormat="1" ht="12.75">
      <c r="A18" s="6"/>
      <c r="B18" s="14"/>
      <c r="C18" s="31"/>
      <c r="D18" s="96">
        <v>2</v>
      </c>
      <c r="E18" s="25" t="s">
        <v>97</v>
      </c>
      <c r="F18" s="12"/>
      <c r="G18" s="7">
        <f>H19</f>
        <v>0.008472222222222221</v>
      </c>
      <c r="H18" s="34">
        <v>0.016909722222222225</v>
      </c>
      <c r="I18" s="8">
        <f t="shared" si="1"/>
        <v>0.008437500000000004</v>
      </c>
      <c r="J18" s="74"/>
    </row>
    <row r="19" spans="1:10" s="4" customFormat="1" ht="13.5" thickBot="1">
      <c r="A19" s="53"/>
      <c r="B19" s="42"/>
      <c r="C19" s="44"/>
      <c r="D19" s="97">
        <v>1</v>
      </c>
      <c r="E19" s="45" t="s">
        <v>96</v>
      </c>
      <c r="F19" s="43"/>
      <c r="G19" s="13">
        <v>0</v>
      </c>
      <c r="H19" s="73">
        <v>0.008472222222222221</v>
      </c>
      <c r="I19" s="46">
        <f t="shared" si="1"/>
        <v>0.008472222222222221</v>
      </c>
      <c r="J19" s="76"/>
    </row>
    <row r="20" spans="1:10" s="4" customFormat="1" ht="12.75">
      <c r="A20" s="80">
        <v>4</v>
      </c>
      <c r="B20" s="47" t="s">
        <v>53</v>
      </c>
      <c r="C20" s="48">
        <v>13</v>
      </c>
      <c r="D20" s="80">
        <v>3</v>
      </c>
      <c r="E20" s="38" t="s">
        <v>56</v>
      </c>
      <c r="F20" s="30">
        <v>1994</v>
      </c>
      <c r="G20" s="39">
        <f>H21</f>
        <v>0.01769675925925926</v>
      </c>
      <c r="H20" s="72">
        <v>0.02578703703703704</v>
      </c>
      <c r="I20" s="40">
        <f t="shared" si="1"/>
        <v>0.00809027777777778</v>
      </c>
      <c r="J20" s="74">
        <f>H20-G22</f>
        <v>0.02578703703703704</v>
      </c>
    </row>
    <row r="21" spans="1:10" s="4" customFormat="1" ht="12.75">
      <c r="A21" s="21"/>
      <c r="C21" s="31"/>
      <c r="D21" s="96">
        <v>2</v>
      </c>
      <c r="E21" s="25" t="s">
        <v>55</v>
      </c>
      <c r="F21" s="12">
        <v>1999</v>
      </c>
      <c r="G21" s="7">
        <f>H22</f>
        <v>0.008032407407407407</v>
      </c>
      <c r="H21" s="34">
        <v>0.01769675925925926</v>
      </c>
      <c r="I21" s="8">
        <f t="shared" si="1"/>
        <v>0.009664351851851853</v>
      </c>
      <c r="J21" s="74"/>
    </row>
    <row r="22" spans="1:10" s="4" customFormat="1" ht="13.5" thickBot="1">
      <c r="A22" s="53"/>
      <c r="B22" s="54"/>
      <c r="C22" s="55"/>
      <c r="D22" s="105">
        <v>1</v>
      </c>
      <c r="E22" s="45" t="s">
        <v>54</v>
      </c>
      <c r="F22" s="43">
        <v>1994</v>
      </c>
      <c r="G22" s="13">
        <v>0</v>
      </c>
      <c r="H22" s="73">
        <v>0.008032407407407407</v>
      </c>
      <c r="I22" s="46">
        <f t="shared" si="1"/>
        <v>0.008032407407407407</v>
      </c>
      <c r="J22" s="76"/>
    </row>
    <row r="23" spans="1:10" s="4" customFormat="1" ht="12.75" hidden="1">
      <c r="A23" s="33"/>
      <c r="B23" s="35"/>
      <c r="C23" s="37"/>
      <c r="D23" s="37"/>
      <c r="E23" s="38"/>
      <c r="F23" s="30"/>
      <c r="G23" s="39"/>
      <c r="H23" s="72"/>
      <c r="I23" s="40"/>
      <c r="J23" s="74"/>
    </row>
    <row r="24" spans="1:10" s="4" customFormat="1" ht="12.75" hidden="1">
      <c r="A24" s="21"/>
      <c r="B24" s="14"/>
      <c r="C24" s="31"/>
      <c r="D24" s="31"/>
      <c r="E24" s="20"/>
      <c r="F24" s="6"/>
      <c r="G24" s="7"/>
      <c r="H24" s="34"/>
      <c r="I24" s="8"/>
      <c r="J24" s="74"/>
    </row>
    <row r="25" spans="1:10" s="4" customFormat="1" ht="13.5" hidden="1" thickBot="1">
      <c r="A25" s="10"/>
      <c r="B25" s="42"/>
      <c r="C25" s="44"/>
      <c r="D25" s="44"/>
      <c r="E25" s="45"/>
      <c r="F25" s="43"/>
      <c r="G25" s="13"/>
      <c r="H25" s="73"/>
      <c r="I25" s="46"/>
      <c r="J25" s="76"/>
    </row>
    <row r="26" spans="1:10" s="4" customFormat="1" ht="12.75">
      <c r="A26" s="126"/>
      <c r="B26" s="122"/>
      <c r="C26" s="123"/>
      <c r="D26" s="123"/>
      <c r="E26" s="119"/>
      <c r="F26" s="120"/>
      <c r="G26" s="125"/>
      <c r="H26" s="125"/>
      <c r="I26" s="125"/>
      <c r="J26" s="129"/>
    </row>
    <row r="27" spans="1:10" s="4" customFormat="1" ht="12.75">
      <c r="A27" s="126"/>
      <c r="B27" s="122"/>
      <c r="C27" s="123"/>
      <c r="D27" s="123"/>
      <c r="E27" s="119"/>
      <c r="F27" s="120"/>
      <c r="G27" s="125"/>
      <c r="H27" s="125"/>
      <c r="I27" s="125"/>
      <c r="J27" s="129"/>
    </row>
    <row r="29" spans="5:10" ht="12.75">
      <c r="E29" s="148" t="s">
        <v>16</v>
      </c>
      <c r="F29" s="148"/>
      <c r="G29" s="148"/>
      <c r="H29" s="148"/>
      <c r="I29" s="148"/>
      <c r="J29" s="148"/>
    </row>
  </sheetData>
  <sheetProtection/>
  <mergeCells count="15">
    <mergeCell ref="A1:J1"/>
    <mergeCell ref="A2:J2"/>
    <mergeCell ref="A3:J3"/>
    <mergeCell ref="E9:E10"/>
    <mergeCell ref="B9:B10"/>
    <mergeCell ref="A9:A10"/>
    <mergeCell ref="J9:J10"/>
    <mergeCell ref="H9:H10"/>
    <mergeCell ref="I9:I10"/>
    <mergeCell ref="C9:C10"/>
    <mergeCell ref="E29:J29"/>
    <mergeCell ref="A4:B4"/>
    <mergeCell ref="G9:G10"/>
    <mergeCell ref="F9:F10"/>
    <mergeCell ref="D9:D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N24" sqref="N24"/>
    </sheetView>
  </sheetViews>
  <sheetFormatPr defaultColWidth="9.140625" defaultRowHeight="12.75"/>
  <cols>
    <col min="1" max="1" width="6.00390625" style="2" customWidth="1"/>
    <col min="2" max="2" width="15.57421875" style="0" customWidth="1"/>
    <col min="3" max="3" width="5.28125" style="60" customWidth="1"/>
    <col min="4" max="4" width="5.28125" style="2" customWidth="1"/>
    <col min="5" max="5" width="20.140625" style="26" customWidth="1"/>
    <col min="6" max="6" width="5.421875" style="2" customWidth="1"/>
    <col min="7" max="7" width="8.00390625" style="2" customWidth="1"/>
    <col min="8" max="8" width="10.00390625" style="2" customWidth="1"/>
    <col min="9" max="9" width="9.421875" style="2" customWidth="1"/>
    <col min="10" max="10" width="9.57421875" style="3" customWidth="1"/>
  </cols>
  <sheetData>
    <row r="1" spans="1:10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37" t="s">
        <v>20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4" customFormat="1" ht="12.75">
      <c r="A4" s="149" t="s">
        <v>21</v>
      </c>
      <c r="B4" s="149"/>
      <c r="C4" s="60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4</v>
      </c>
      <c r="B5" s="17"/>
      <c r="C5" s="60"/>
      <c r="D5" s="1"/>
      <c r="F5" s="1"/>
      <c r="G5" s="1"/>
      <c r="H5" s="1"/>
      <c r="I5" s="1"/>
      <c r="J5" s="1"/>
    </row>
    <row r="6" spans="1:9" s="4" customFormat="1" ht="12.75">
      <c r="A6" s="150" t="s">
        <v>23</v>
      </c>
      <c r="B6" s="150"/>
      <c r="C6" s="150"/>
      <c r="D6" s="19"/>
      <c r="G6" s="19"/>
      <c r="I6" s="19"/>
    </row>
    <row r="7" spans="1:10" s="4" customFormat="1" ht="12.75">
      <c r="A7" s="23" t="s">
        <v>14</v>
      </c>
      <c r="B7" s="18"/>
      <c r="C7" s="61"/>
      <c r="D7" s="19"/>
      <c r="F7" s="19"/>
      <c r="G7" s="19"/>
      <c r="H7" s="19"/>
      <c r="I7" s="19"/>
      <c r="J7" s="19"/>
    </row>
    <row r="8" spans="1:10" s="4" customFormat="1" ht="13.5" thickBot="1">
      <c r="A8" s="5"/>
      <c r="C8" s="60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142" t="s">
        <v>2</v>
      </c>
      <c r="B9" s="140" t="s">
        <v>7</v>
      </c>
      <c r="C9" s="146" t="s">
        <v>10</v>
      </c>
      <c r="D9" s="140" t="s">
        <v>12</v>
      </c>
      <c r="E9" s="138" t="s">
        <v>3</v>
      </c>
      <c r="F9" s="140" t="s">
        <v>8</v>
      </c>
      <c r="G9" s="140" t="s">
        <v>0</v>
      </c>
      <c r="H9" s="140" t="s">
        <v>1</v>
      </c>
      <c r="I9" s="140" t="s">
        <v>9</v>
      </c>
      <c r="J9" s="144" t="s">
        <v>6</v>
      </c>
    </row>
    <row r="10" spans="1:10" s="4" customFormat="1" ht="13.5" thickBot="1">
      <c r="A10" s="143"/>
      <c r="B10" s="141"/>
      <c r="C10" s="147"/>
      <c r="D10" s="141"/>
      <c r="E10" s="139"/>
      <c r="F10" s="141"/>
      <c r="G10" s="141"/>
      <c r="H10" s="141"/>
      <c r="I10" s="141"/>
      <c r="J10" s="145"/>
    </row>
    <row r="11" spans="1:10" s="4" customFormat="1" ht="12.75">
      <c r="A11" s="80">
        <v>1</v>
      </c>
      <c r="B11" s="56" t="s">
        <v>100</v>
      </c>
      <c r="C11" s="48">
        <v>8</v>
      </c>
      <c r="D11" s="80">
        <v>3</v>
      </c>
      <c r="E11" s="38" t="s">
        <v>103</v>
      </c>
      <c r="F11" s="30">
        <v>1995</v>
      </c>
      <c r="G11" s="39">
        <f>H12</f>
        <v>0.012824074074074073</v>
      </c>
      <c r="H11" s="72">
        <v>0.018634259259259257</v>
      </c>
      <c r="I11" s="40">
        <f aca="true" t="shared" si="0" ref="I11:I19">H11-G11</f>
        <v>0.005810185185185184</v>
      </c>
      <c r="J11" s="74">
        <f>H11-G13</f>
        <v>0.018634259259259257</v>
      </c>
    </row>
    <row r="12" spans="1:10" s="4" customFormat="1" ht="12.75">
      <c r="A12" s="21"/>
      <c r="B12" s="14"/>
      <c r="C12" s="31"/>
      <c r="D12" s="96">
        <v>2</v>
      </c>
      <c r="E12" s="38" t="s">
        <v>102</v>
      </c>
      <c r="F12" s="12">
        <v>1996</v>
      </c>
      <c r="G12" s="7">
        <f>H13</f>
        <v>0.006435185185185186</v>
      </c>
      <c r="H12" s="34">
        <v>0.012824074074074073</v>
      </c>
      <c r="I12" s="8">
        <f t="shared" si="0"/>
        <v>0.006388888888888887</v>
      </c>
      <c r="J12" s="74"/>
    </row>
    <row r="13" spans="1:10" s="4" customFormat="1" ht="13.5" thickBot="1">
      <c r="A13" s="53"/>
      <c r="B13" s="54"/>
      <c r="C13" s="55"/>
      <c r="D13" s="105">
        <v>1</v>
      </c>
      <c r="E13" s="45" t="s">
        <v>101</v>
      </c>
      <c r="F13" s="43">
        <v>1996</v>
      </c>
      <c r="G13" s="13">
        <v>0</v>
      </c>
      <c r="H13" s="73">
        <v>0.006435185185185186</v>
      </c>
      <c r="I13" s="46">
        <f t="shared" si="0"/>
        <v>0.006435185185185186</v>
      </c>
      <c r="J13" s="76"/>
    </row>
    <row r="14" spans="1:10" s="4" customFormat="1" ht="12.75">
      <c r="A14" s="80">
        <v>2</v>
      </c>
      <c r="B14" s="47" t="s">
        <v>57</v>
      </c>
      <c r="C14" s="48">
        <v>5</v>
      </c>
      <c r="D14" s="98">
        <v>3</v>
      </c>
      <c r="E14" s="38" t="s">
        <v>60</v>
      </c>
      <c r="F14" s="88">
        <v>1997</v>
      </c>
      <c r="G14" s="39">
        <f>H15</f>
        <v>0.012858796296296297</v>
      </c>
      <c r="H14" s="72">
        <v>0.019131944444444444</v>
      </c>
      <c r="I14" s="40">
        <f t="shared" si="0"/>
        <v>0.0062731481481481475</v>
      </c>
      <c r="J14" s="74">
        <f>H14-G16</f>
        <v>0.019131944444444444</v>
      </c>
    </row>
    <row r="15" spans="1:10" s="4" customFormat="1" ht="12.75">
      <c r="A15" s="21"/>
      <c r="C15" s="31"/>
      <c r="D15" s="99">
        <v>2</v>
      </c>
      <c r="E15" s="25" t="s">
        <v>59</v>
      </c>
      <c r="F15" s="87">
        <v>1995</v>
      </c>
      <c r="G15" s="7">
        <f>H16</f>
        <v>0.005902777777777778</v>
      </c>
      <c r="H15" s="34">
        <v>0.012858796296296297</v>
      </c>
      <c r="I15" s="8">
        <f t="shared" si="0"/>
        <v>0.006956018518518519</v>
      </c>
      <c r="J15" s="74"/>
    </row>
    <row r="16" spans="1:10" s="4" customFormat="1" ht="13.5" thickBot="1">
      <c r="A16" s="53"/>
      <c r="B16" s="54"/>
      <c r="C16" s="55"/>
      <c r="D16" s="100">
        <v>1</v>
      </c>
      <c r="E16" s="45" t="s">
        <v>58</v>
      </c>
      <c r="F16" s="89">
        <v>1995</v>
      </c>
      <c r="G16" s="13">
        <v>0</v>
      </c>
      <c r="H16" s="73">
        <v>0.005902777777777778</v>
      </c>
      <c r="I16" s="46">
        <f t="shared" si="0"/>
        <v>0.005902777777777778</v>
      </c>
      <c r="J16" s="76"/>
    </row>
    <row r="17" spans="1:10" s="4" customFormat="1" ht="12.75">
      <c r="A17" s="79">
        <v>3</v>
      </c>
      <c r="B17" t="s">
        <v>84</v>
      </c>
      <c r="C17" s="51">
        <v>7</v>
      </c>
      <c r="D17" s="103">
        <v>3</v>
      </c>
      <c r="E17" s="68" t="s">
        <v>87</v>
      </c>
      <c r="F17" s="30">
        <v>1996</v>
      </c>
      <c r="G17" s="39">
        <f>H18</f>
        <v>0.013715277777777778</v>
      </c>
      <c r="H17" s="72">
        <v>0.020416666666666666</v>
      </c>
      <c r="I17" s="40">
        <f t="shared" si="0"/>
        <v>0.006701388888888889</v>
      </c>
      <c r="J17" s="74">
        <f>H17-G19</f>
        <v>0.020416666666666666</v>
      </c>
    </row>
    <row r="18" spans="1:10" s="4" customFormat="1" ht="12.75">
      <c r="A18" s="6"/>
      <c r="B18" s="14"/>
      <c r="C18" s="31"/>
      <c r="D18" s="96">
        <v>2</v>
      </c>
      <c r="E18" s="66" t="s">
        <v>86</v>
      </c>
      <c r="F18" s="12">
        <v>1996</v>
      </c>
      <c r="G18" s="7">
        <f>H19</f>
        <v>0.00636574074074074</v>
      </c>
      <c r="H18" s="34">
        <v>0.013715277777777778</v>
      </c>
      <c r="I18" s="8">
        <f t="shared" si="0"/>
        <v>0.007349537037037037</v>
      </c>
      <c r="J18" s="74"/>
    </row>
    <row r="19" spans="1:10" s="4" customFormat="1" ht="13.5" thickBot="1">
      <c r="A19" s="53"/>
      <c r="B19" s="42"/>
      <c r="C19" s="44"/>
      <c r="D19" s="97">
        <v>1</v>
      </c>
      <c r="E19" s="70" t="s">
        <v>85</v>
      </c>
      <c r="F19" s="43">
        <v>1995</v>
      </c>
      <c r="G19" s="13">
        <v>0</v>
      </c>
      <c r="H19" s="73">
        <v>0.00636574074074074</v>
      </c>
      <c r="I19" s="46">
        <f t="shared" si="0"/>
        <v>0.00636574074074074</v>
      </c>
      <c r="J19" s="76"/>
    </row>
    <row r="20" spans="4:10" s="4" customFormat="1" ht="12.75" hidden="1">
      <c r="D20" s="104"/>
      <c r="H20" s="72"/>
      <c r="I20" s="40"/>
      <c r="J20" s="74"/>
    </row>
    <row r="21" spans="4:10" s="4" customFormat="1" ht="12.75" hidden="1">
      <c r="D21" s="104"/>
      <c r="H21" s="34"/>
      <c r="I21" s="8"/>
      <c r="J21" s="74"/>
    </row>
    <row r="22" spans="4:10" s="4" customFormat="1" ht="13.5" hidden="1" thickBot="1">
      <c r="D22" s="104"/>
      <c r="H22" s="73"/>
      <c r="I22" s="46"/>
      <c r="J22" s="76"/>
    </row>
    <row r="23" spans="1:10" s="4" customFormat="1" ht="12.75">
      <c r="A23" s="33">
        <v>4</v>
      </c>
      <c r="B23" s="84" t="s">
        <v>73</v>
      </c>
      <c r="C23" s="37">
        <v>6</v>
      </c>
      <c r="D23" s="101">
        <v>3</v>
      </c>
      <c r="E23" s="154" t="s">
        <v>111</v>
      </c>
      <c r="F23" s="30">
        <v>1999</v>
      </c>
      <c r="G23" s="39">
        <f>H24</f>
        <v>0.014606481481481482</v>
      </c>
      <c r="H23" s="72">
        <v>0.02255787037037037</v>
      </c>
      <c r="I23" s="40">
        <f aca="true" t="shared" si="1" ref="I23:I28">H23-G23</f>
        <v>0.007951388888888888</v>
      </c>
      <c r="J23" s="74">
        <f>H23-G25</f>
        <v>0.02255787037037037</v>
      </c>
    </row>
    <row r="24" spans="1:10" s="4" customFormat="1" ht="12.75">
      <c r="A24" s="21"/>
      <c r="C24" s="31"/>
      <c r="D24" s="96">
        <v>2</v>
      </c>
      <c r="E24" s="83" t="s">
        <v>74</v>
      </c>
      <c r="F24" s="6">
        <v>1999</v>
      </c>
      <c r="G24" s="7">
        <f>H25</f>
        <v>0.006944444444444444</v>
      </c>
      <c r="H24" s="34">
        <v>0.014606481481481482</v>
      </c>
      <c r="I24" s="8">
        <f t="shared" si="1"/>
        <v>0.007662037037037038</v>
      </c>
      <c r="J24" s="74"/>
    </row>
    <row r="25" spans="1:10" s="4" customFormat="1" ht="13.5" thickBot="1">
      <c r="A25" s="10"/>
      <c r="B25" s="42"/>
      <c r="C25" s="44"/>
      <c r="D25" s="102">
        <v>1</v>
      </c>
      <c r="E25" s="38" t="s">
        <v>75</v>
      </c>
      <c r="F25" s="89">
        <v>1999</v>
      </c>
      <c r="G25" s="13">
        <v>0</v>
      </c>
      <c r="H25" s="73">
        <v>0.006944444444444444</v>
      </c>
      <c r="I25" s="46">
        <f t="shared" si="1"/>
        <v>0.006944444444444444</v>
      </c>
      <c r="J25" s="76"/>
    </row>
    <row r="26" spans="1:10" ht="12.75">
      <c r="A26" s="33">
        <v>5</v>
      </c>
      <c r="B26" s="47" t="s">
        <v>29</v>
      </c>
      <c r="C26" s="48">
        <v>9</v>
      </c>
      <c r="D26" s="80">
        <v>3</v>
      </c>
      <c r="E26" s="38" t="s">
        <v>44</v>
      </c>
      <c r="F26" s="30">
        <v>1997</v>
      </c>
      <c r="G26" s="39">
        <f>H27</f>
        <v>0.01695601851851852</v>
      </c>
      <c r="H26" s="72">
        <v>0.02487268518518519</v>
      </c>
      <c r="I26" s="40">
        <f t="shared" si="1"/>
        <v>0.007916666666666669</v>
      </c>
      <c r="J26" s="74">
        <f>H26-G28</f>
        <v>0.02487268518518519</v>
      </c>
    </row>
    <row r="27" spans="1:10" ht="12.75">
      <c r="A27" s="28"/>
      <c r="B27" s="14"/>
      <c r="C27" s="31"/>
      <c r="D27" s="96">
        <v>2</v>
      </c>
      <c r="E27" s="86" t="s">
        <v>109</v>
      </c>
      <c r="F27" s="12">
        <v>2001</v>
      </c>
      <c r="G27" s="7">
        <f>H28</f>
        <v>0.007870370370370371</v>
      </c>
      <c r="H27" s="34">
        <v>0.01695601851851852</v>
      </c>
      <c r="I27" s="8">
        <f t="shared" si="1"/>
        <v>0.009085648148148148</v>
      </c>
      <c r="J27" s="74"/>
    </row>
    <row r="28" spans="1:10" ht="13.5" thickBot="1">
      <c r="A28" s="41"/>
      <c r="B28" s="42"/>
      <c r="C28" s="44"/>
      <c r="D28" s="97">
        <v>1</v>
      </c>
      <c r="E28" s="45" t="s">
        <v>110</v>
      </c>
      <c r="F28" s="43">
        <v>1998</v>
      </c>
      <c r="G28" s="13">
        <v>0</v>
      </c>
      <c r="H28" s="73">
        <v>0.007870370370370371</v>
      </c>
      <c r="I28" s="46">
        <f t="shared" si="1"/>
        <v>0.007870370370370371</v>
      </c>
      <c r="J28" s="76"/>
    </row>
    <row r="29" spans="1:10" ht="12.75">
      <c r="A29" s="121"/>
      <c r="B29" s="122"/>
      <c r="C29" s="123"/>
      <c r="D29" s="124"/>
      <c r="E29" s="119"/>
      <c r="F29" s="120"/>
      <c r="G29" s="125"/>
      <c r="H29" s="125"/>
      <c r="I29" s="125"/>
      <c r="J29" s="129"/>
    </row>
    <row r="30" spans="1:10" ht="12.75">
      <c r="A30" s="121"/>
      <c r="B30" s="122"/>
      <c r="C30" s="123"/>
      <c r="D30" s="124"/>
      <c r="E30" s="119"/>
      <c r="F30" s="120"/>
      <c r="G30" s="125"/>
      <c r="H30" s="125"/>
      <c r="I30" s="125"/>
      <c r="J30" s="129"/>
    </row>
    <row r="32" spans="5:10" ht="12.75">
      <c r="E32" s="148" t="s">
        <v>16</v>
      </c>
      <c r="F32" s="148"/>
      <c r="G32" s="148"/>
      <c r="H32" s="148"/>
      <c r="I32" s="148"/>
      <c r="J32" s="148"/>
    </row>
  </sheetData>
  <sheetProtection/>
  <mergeCells count="16">
    <mergeCell ref="E32:J32"/>
    <mergeCell ref="A4:B4"/>
    <mergeCell ref="G9:G10"/>
    <mergeCell ref="F9:F10"/>
    <mergeCell ref="A6:C6"/>
    <mergeCell ref="D9:D10"/>
    <mergeCell ref="A1:J1"/>
    <mergeCell ref="A2:J2"/>
    <mergeCell ref="A3:J3"/>
    <mergeCell ref="E9:E10"/>
    <mergeCell ref="B9:B10"/>
    <mergeCell ref="A9:A10"/>
    <mergeCell ref="J9:J10"/>
    <mergeCell ref="H9:H10"/>
    <mergeCell ref="I9:I10"/>
    <mergeCell ref="C9:C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6.00390625" style="2" customWidth="1"/>
    <col min="2" max="2" width="15.421875" style="0" customWidth="1"/>
    <col min="3" max="3" width="5.28125" style="60" customWidth="1"/>
    <col min="4" max="4" width="5.28125" style="2" customWidth="1"/>
    <col min="5" max="5" width="17.421875" style="26" customWidth="1"/>
    <col min="6" max="6" width="5.140625" style="2" customWidth="1"/>
    <col min="7" max="7" width="8.00390625" style="2" customWidth="1"/>
    <col min="8" max="8" width="10.00390625" style="2" customWidth="1"/>
    <col min="9" max="9" width="9.421875" style="2" customWidth="1"/>
    <col min="10" max="10" width="9.57421875" style="3" customWidth="1"/>
  </cols>
  <sheetData>
    <row r="1" spans="1:10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37" t="s">
        <v>20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4" customFormat="1" ht="12.75">
      <c r="A4" s="149" t="s">
        <v>21</v>
      </c>
      <c r="B4" s="149"/>
      <c r="C4" s="60"/>
      <c r="D4" s="1"/>
      <c r="E4" s="22"/>
      <c r="F4" s="1"/>
      <c r="G4" s="1"/>
      <c r="H4" s="1"/>
      <c r="I4" s="1"/>
      <c r="J4" s="1"/>
    </row>
    <row r="5" spans="1:10" s="4" customFormat="1" ht="12.75">
      <c r="A5" s="22" t="s">
        <v>4</v>
      </c>
      <c r="B5" s="17"/>
      <c r="C5" s="60"/>
      <c r="D5" s="1"/>
      <c r="F5" s="1"/>
      <c r="G5" s="1"/>
      <c r="H5" s="1"/>
      <c r="I5" s="1"/>
      <c r="J5" s="1"/>
    </row>
    <row r="6" spans="1:10" s="4" customFormat="1" ht="12.75">
      <c r="A6" s="152" t="s">
        <v>22</v>
      </c>
      <c r="B6" s="152"/>
      <c r="C6" s="152"/>
      <c r="D6" s="19"/>
      <c r="E6" s="23"/>
      <c r="F6" s="19"/>
      <c r="G6" s="19"/>
      <c r="H6" s="19"/>
      <c r="I6" s="19"/>
      <c r="J6" s="19"/>
    </row>
    <row r="7" spans="1:10" s="4" customFormat="1" ht="12.75">
      <c r="A7" s="23" t="s">
        <v>13</v>
      </c>
      <c r="B7" s="18"/>
      <c r="C7" s="61"/>
      <c r="D7" s="19"/>
      <c r="E7" s="23"/>
      <c r="F7" s="19"/>
      <c r="G7" s="19"/>
      <c r="H7" s="19"/>
      <c r="I7" s="19"/>
      <c r="J7" s="19"/>
    </row>
    <row r="8" spans="1:10" s="4" customFormat="1" ht="13.5" thickBot="1">
      <c r="A8" s="5"/>
      <c r="C8" s="60"/>
      <c r="D8" s="5"/>
      <c r="E8" s="24"/>
      <c r="F8" s="5"/>
      <c r="G8" s="5"/>
      <c r="H8" s="5"/>
      <c r="I8" s="5"/>
      <c r="J8" s="27"/>
    </row>
    <row r="9" spans="1:10" s="4" customFormat="1" ht="12.75" customHeight="1">
      <c r="A9" s="142" t="s">
        <v>2</v>
      </c>
      <c r="B9" s="140" t="s">
        <v>7</v>
      </c>
      <c r="C9" s="146" t="s">
        <v>10</v>
      </c>
      <c r="D9" s="140" t="s">
        <v>12</v>
      </c>
      <c r="E9" s="138" t="s">
        <v>3</v>
      </c>
      <c r="F9" s="140" t="s">
        <v>8</v>
      </c>
      <c r="G9" s="140" t="s">
        <v>0</v>
      </c>
      <c r="H9" s="140" t="s">
        <v>1</v>
      </c>
      <c r="I9" s="140" t="s">
        <v>9</v>
      </c>
      <c r="J9" s="144" t="s">
        <v>6</v>
      </c>
    </row>
    <row r="10" spans="1:10" s="4" customFormat="1" ht="13.5" thickBot="1">
      <c r="A10" s="143"/>
      <c r="B10" s="141"/>
      <c r="C10" s="147"/>
      <c r="D10" s="141"/>
      <c r="E10" s="139"/>
      <c r="F10" s="141"/>
      <c r="G10" s="141"/>
      <c r="H10" s="141"/>
      <c r="I10" s="141"/>
      <c r="J10" s="145"/>
    </row>
    <row r="11" s="4" customFormat="1" ht="12.75" hidden="1">
      <c r="A11" s="33"/>
    </row>
    <row r="12" s="4" customFormat="1" ht="12.75" hidden="1">
      <c r="A12" s="28"/>
    </row>
    <row r="13" s="4" customFormat="1" ht="13.5" hidden="1" thickBot="1">
      <c r="A13" s="41"/>
    </row>
    <row r="14" spans="1:10" s="4" customFormat="1" ht="12.75">
      <c r="A14" s="79">
        <v>1</v>
      </c>
      <c r="B14" s="50" t="s">
        <v>49</v>
      </c>
      <c r="C14" s="51">
        <v>1</v>
      </c>
      <c r="D14" s="103">
        <v>3</v>
      </c>
      <c r="E14" s="83" t="s">
        <v>45</v>
      </c>
      <c r="F14" s="30">
        <v>1998</v>
      </c>
      <c r="G14" s="39">
        <f>H15</f>
        <v>0.009930555555555555</v>
      </c>
      <c r="H14" s="72">
        <v>0.014745370370370372</v>
      </c>
      <c r="I14" s="40">
        <f>H14-G14</f>
        <v>0.004814814814814817</v>
      </c>
      <c r="J14" s="74">
        <f>H14</f>
        <v>0.014745370370370372</v>
      </c>
    </row>
    <row r="15" spans="1:10" s="4" customFormat="1" ht="12.75">
      <c r="A15" s="6"/>
      <c r="C15" s="31"/>
      <c r="D15" s="96">
        <v>2</v>
      </c>
      <c r="E15" s="25" t="s">
        <v>46</v>
      </c>
      <c r="F15" s="12">
        <v>2000</v>
      </c>
      <c r="G15" s="7">
        <f>H16</f>
        <v>0.004814814814814815</v>
      </c>
      <c r="H15" s="34">
        <v>0.009930555555555555</v>
      </c>
      <c r="I15" s="8">
        <f>H15-G15</f>
        <v>0.00511574074074074</v>
      </c>
      <c r="J15" s="74"/>
    </row>
    <row r="16" spans="1:10" s="4" customFormat="1" ht="13.5" thickBot="1">
      <c r="A16" s="53"/>
      <c r="B16" s="42"/>
      <c r="C16" s="44"/>
      <c r="D16" s="97">
        <v>1</v>
      </c>
      <c r="E16" s="25" t="s">
        <v>47</v>
      </c>
      <c r="F16" s="43">
        <v>1999</v>
      </c>
      <c r="G16" s="13">
        <v>0</v>
      </c>
      <c r="H16" s="73">
        <v>0.004814814814814815</v>
      </c>
      <c r="I16" s="46">
        <f>H16-G16</f>
        <v>0.004814814814814815</v>
      </c>
      <c r="J16" s="76"/>
    </row>
    <row r="17" spans="1:10" s="4" customFormat="1" ht="12.75" hidden="1">
      <c r="A17" s="33"/>
      <c r="B17" s="35"/>
      <c r="C17" s="37"/>
      <c r="D17" s="37"/>
      <c r="E17" s="38"/>
      <c r="F17" s="30"/>
      <c r="G17" s="39"/>
      <c r="H17" s="72"/>
      <c r="I17" s="40"/>
      <c r="J17" s="74"/>
    </row>
    <row r="18" spans="1:10" s="4" customFormat="1" ht="12.75" hidden="1">
      <c r="A18" s="21"/>
      <c r="C18" s="31"/>
      <c r="D18" s="31"/>
      <c r="E18" s="20"/>
      <c r="F18" s="6"/>
      <c r="G18" s="7"/>
      <c r="H18" s="34"/>
      <c r="I18" s="8"/>
      <c r="J18" s="74"/>
    </row>
    <row r="19" spans="1:10" s="4" customFormat="1" ht="13.5" hidden="1" thickBot="1">
      <c r="A19" s="10"/>
      <c r="B19" s="42"/>
      <c r="C19" s="44"/>
      <c r="D19" s="44"/>
      <c r="E19" s="45"/>
      <c r="F19" s="43"/>
      <c r="G19" s="13"/>
      <c r="H19" s="73"/>
      <c r="I19" s="46"/>
      <c r="J19" s="76"/>
    </row>
    <row r="20" spans="1:10" s="4" customFormat="1" ht="12.75">
      <c r="A20" s="79">
        <v>2</v>
      </c>
      <c r="B20" s="50" t="s">
        <v>48</v>
      </c>
      <c r="C20" s="51">
        <v>2</v>
      </c>
      <c r="D20" s="103">
        <v>3</v>
      </c>
      <c r="E20" s="127" t="s">
        <v>89</v>
      </c>
      <c r="F20" s="30">
        <v>2000</v>
      </c>
      <c r="G20" s="39">
        <f>H21</f>
        <v>0.011805555555555555</v>
      </c>
      <c r="H20" s="72">
        <v>0.017847222222222223</v>
      </c>
      <c r="I20" s="40">
        <f aca="true" t="shared" si="0" ref="I20:I25">H20-G20</f>
        <v>0.006041666666666667</v>
      </c>
      <c r="J20" s="74">
        <f>H20</f>
        <v>0.017847222222222223</v>
      </c>
    </row>
    <row r="21" spans="1:10" s="4" customFormat="1" ht="12.75">
      <c r="A21" s="6"/>
      <c r="C21" s="31"/>
      <c r="D21" s="96">
        <v>2</v>
      </c>
      <c r="E21" s="38" t="s">
        <v>90</v>
      </c>
      <c r="F21" s="12">
        <v>2001</v>
      </c>
      <c r="G21" s="7">
        <f>H22</f>
        <v>0.005601851851851852</v>
      </c>
      <c r="H21" s="34">
        <v>0.011805555555555555</v>
      </c>
      <c r="I21" s="8">
        <f t="shared" si="0"/>
        <v>0.0062037037037037035</v>
      </c>
      <c r="J21" s="74"/>
    </row>
    <row r="22" spans="1:10" s="4" customFormat="1" ht="13.5" thickBot="1">
      <c r="A22" s="53"/>
      <c r="B22" s="42"/>
      <c r="C22" s="44"/>
      <c r="D22" s="97">
        <v>1</v>
      </c>
      <c r="E22" s="45" t="s">
        <v>91</v>
      </c>
      <c r="F22" s="90">
        <v>1998</v>
      </c>
      <c r="G22" s="13">
        <v>0</v>
      </c>
      <c r="H22" s="73">
        <v>0.005601851851851852</v>
      </c>
      <c r="I22" s="46">
        <f t="shared" si="0"/>
        <v>0.005601851851851852</v>
      </c>
      <c r="J22" s="76"/>
    </row>
    <row r="23" spans="1:10" s="4" customFormat="1" ht="12.75">
      <c r="A23" s="79">
        <v>3</v>
      </c>
      <c r="B23" s="50" t="s">
        <v>53</v>
      </c>
      <c r="C23" s="51">
        <v>3</v>
      </c>
      <c r="D23" s="103">
        <v>3</v>
      </c>
      <c r="E23" s="25" t="s">
        <v>92</v>
      </c>
      <c r="F23" s="117">
        <v>2001</v>
      </c>
      <c r="G23" s="39">
        <f>H24</f>
        <v>0.013738425925925926</v>
      </c>
      <c r="H23" s="72">
        <v>0.020069444444444442</v>
      </c>
      <c r="I23" s="40">
        <f t="shared" si="0"/>
        <v>0.006331018518518515</v>
      </c>
      <c r="J23" s="74">
        <f>H23</f>
        <v>0.020069444444444442</v>
      </c>
    </row>
    <row r="24" spans="1:10" s="4" customFormat="1" ht="12.75">
      <c r="A24" s="6"/>
      <c r="C24" s="31"/>
      <c r="D24" s="96">
        <v>2</v>
      </c>
      <c r="E24" s="38" t="s">
        <v>93</v>
      </c>
      <c r="F24" s="14">
        <v>2002</v>
      </c>
      <c r="G24" s="7">
        <f>H25</f>
        <v>0.007407407407407407</v>
      </c>
      <c r="H24" s="34">
        <v>0.013738425925925926</v>
      </c>
      <c r="I24" s="8">
        <f t="shared" si="0"/>
        <v>0.00633101851851852</v>
      </c>
      <c r="J24" s="74"/>
    </row>
    <row r="25" spans="1:10" s="4" customFormat="1" ht="13.5" thickBot="1">
      <c r="A25" s="53"/>
      <c r="B25" s="42"/>
      <c r="C25" s="44"/>
      <c r="D25" s="97">
        <v>1</v>
      </c>
      <c r="E25" s="45" t="s">
        <v>94</v>
      </c>
      <c r="F25" s="54">
        <v>2001</v>
      </c>
      <c r="G25" s="13">
        <v>0</v>
      </c>
      <c r="H25" s="73">
        <v>0.007407407407407407</v>
      </c>
      <c r="I25" s="46">
        <f t="shared" si="0"/>
        <v>0.007407407407407407</v>
      </c>
      <c r="J25" s="76"/>
    </row>
    <row r="26" spans="1:10" s="4" customFormat="1" ht="12.75">
      <c r="A26" s="92"/>
      <c r="B26" s="122"/>
      <c r="C26" s="123"/>
      <c r="D26" s="124"/>
      <c r="E26" s="119"/>
      <c r="F26" s="128"/>
      <c r="G26" s="125"/>
      <c r="H26" s="125"/>
      <c r="I26" s="125"/>
      <c r="J26" s="129"/>
    </row>
    <row r="27" spans="1:10" s="4" customFormat="1" ht="12.75">
      <c r="A27" s="92"/>
      <c r="B27" s="122"/>
      <c r="C27" s="123"/>
      <c r="D27" s="124"/>
      <c r="E27" s="119"/>
      <c r="F27" s="128"/>
      <c r="G27" s="125"/>
      <c r="H27" s="125"/>
      <c r="I27" s="125"/>
      <c r="J27" s="129"/>
    </row>
    <row r="29" spans="5:10" ht="12.75">
      <c r="E29" s="153" t="s">
        <v>17</v>
      </c>
      <c r="F29" s="153"/>
      <c r="G29" s="153"/>
      <c r="H29" s="153"/>
      <c r="I29" s="153"/>
      <c r="J29" s="153"/>
    </row>
    <row r="36" ht="12.75">
      <c r="D36" s="92"/>
    </row>
  </sheetData>
  <sheetProtection/>
  <mergeCells count="16">
    <mergeCell ref="E29:J29"/>
    <mergeCell ref="A1:J1"/>
    <mergeCell ref="A2:J2"/>
    <mergeCell ref="A3:J3"/>
    <mergeCell ref="E9:E10"/>
    <mergeCell ref="B9:B10"/>
    <mergeCell ref="A9:A10"/>
    <mergeCell ref="J9:J10"/>
    <mergeCell ref="H9:H10"/>
    <mergeCell ref="I9:I10"/>
    <mergeCell ref="C9:C10"/>
    <mergeCell ref="A4:B4"/>
    <mergeCell ref="G9:G10"/>
    <mergeCell ref="F9:F10"/>
    <mergeCell ref="A6:C6"/>
    <mergeCell ref="D9:D1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Liet</cp:lastModifiedBy>
  <cp:lastPrinted>2011-03-20T12:33:46Z</cp:lastPrinted>
  <dcterms:created xsi:type="dcterms:W3CDTF">2002-01-14T17:32:26Z</dcterms:created>
  <dcterms:modified xsi:type="dcterms:W3CDTF">2011-03-20T14:07:45Z</dcterms:modified>
  <cp:category/>
  <cp:version/>
  <cp:contentType/>
  <cp:contentStatus/>
</cp:coreProperties>
</file>